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0" yWindow="0" windowWidth="21840" windowHeight="13740" tabRatio="500"/>
  </bookViews>
  <sheets>
    <sheet name="Voorblad" sheetId="6" r:id="rId1"/>
    <sheet name="CelOpmaak" sheetId="1" r:id="rId2"/>
    <sheet name="CelVoorw" sheetId="2" r:id="rId3"/>
    <sheet name="Energie" sheetId="4" r:id="rId4"/>
    <sheet name="Proefwerk" sheetId="5" r:id="rId5"/>
  </sheets>
  <externalReferences>
    <externalReference r:id="rId6"/>
  </externalReferences>
  <definedNames>
    <definedName name="Bedragen">[1]Alt3!$D$4:$D$66</definedName>
    <definedName name="ElecGem">Energie!$F$3</definedName>
    <definedName name="GasGem">Energie!$G$3</definedName>
    <definedName name="Maanden">[1]Alt3!$B$4:$B$66</definedName>
    <definedName name="MaxBedrag">[1]Alt3!$G$4</definedName>
    <definedName name="Regios">[1]Alt3!$C$4:$C$66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5" l="1"/>
  <c r="F6" i="5"/>
  <c r="F7" i="5"/>
  <c r="F8" i="5"/>
  <c r="F9" i="5"/>
  <c r="F10" i="5"/>
  <c r="F11" i="5"/>
  <c r="F4" i="5"/>
  <c r="M31" i="2"/>
  <c r="N31" i="2"/>
  <c r="O31" i="2"/>
  <c r="M3" i="2"/>
  <c r="N3" i="2"/>
  <c r="O3" i="2"/>
  <c r="M4" i="2"/>
  <c r="N4" i="2"/>
  <c r="O4" i="2"/>
  <c r="M5" i="2"/>
  <c r="N5" i="2"/>
  <c r="O5" i="2"/>
  <c r="M6" i="2"/>
  <c r="N6" i="2"/>
  <c r="O6" i="2"/>
  <c r="M7" i="2"/>
  <c r="N7" i="2"/>
  <c r="O7" i="2"/>
  <c r="M8" i="2"/>
  <c r="N8" i="2"/>
  <c r="O8" i="2"/>
  <c r="M9" i="2"/>
  <c r="N9" i="2"/>
  <c r="O9" i="2"/>
  <c r="M10" i="2"/>
  <c r="N10" i="2"/>
  <c r="O10" i="2"/>
  <c r="M11" i="2"/>
  <c r="N11" i="2"/>
  <c r="O11" i="2"/>
  <c r="M12" i="2"/>
  <c r="N12" i="2"/>
  <c r="O12" i="2"/>
  <c r="M13" i="2"/>
  <c r="N13" i="2"/>
  <c r="O13" i="2"/>
  <c r="M14" i="2"/>
  <c r="N14" i="2"/>
  <c r="O14" i="2"/>
  <c r="M15" i="2"/>
  <c r="N15" i="2"/>
  <c r="O15" i="2"/>
  <c r="M16" i="2"/>
  <c r="N16" i="2"/>
  <c r="O16" i="2"/>
  <c r="M17" i="2"/>
  <c r="N17" i="2"/>
  <c r="O17" i="2"/>
  <c r="M18" i="2"/>
  <c r="N18" i="2"/>
  <c r="O18" i="2"/>
  <c r="M19" i="2"/>
  <c r="N19" i="2"/>
  <c r="O19" i="2"/>
  <c r="M20" i="2"/>
  <c r="N20" i="2"/>
  <c r="O20" i="2"/>
  <c r="M21" i="2"/>
  <c r="N21" i="2"/>
  <c r="O21" i="2"/>
  <c r="M22" i="2"/>
  <c r="N22" i="2"/>
  <c r="O22" i="2"/>
  <c r="M23" i="2"/>
  <c r="N23" i="2"/>
  <c r="O23" i="2"/>
  <c r="M24" i="2"/>
  <c r="N24" i="2"/>
  <c r="O24" i="2"/>
  <c r="M25" i="2"/>
  <c r="N25" i="2"/>
  <c r="O25" i="2"/>
  <c r="M26" i="2"/>
  <c r="N26" i="2"/>
  <c r="O26" i="2"/>
  <c r="M27" i="2"/>
  <c r="N27" i="2"/>
  <c r="O27" i="2"/>
  <c r="M28" i="2"/>
  <c r="N28" i="2"/>
  <c r="O28" i="2"/>
  <c r="M29" i="2"/>
  <c r="N29" i="2"/>
  <c r="O29" i="2"/>
  <c r="M30" i="2"/>
  <c r="N30" i="2"/>
  <c r="O30" i="2"/>
  <c r="M32" i="2"/>
  <c r="N32" i="2"/>
  <c r="O32" i="2"/>
  <c r="M33" i="2"/>
  <c r="N33" i="2"/>
  <c r="O33" i="2"/>
  <c r="M34" i="2"/>
  <c r="N34" i="2"/>
  <c r="O34" i="2"/>
  <c r="M35" i="2"/>
  <c r="N35" i="2"/>
  <c r="O35" i="2"/>
  <c r="M36" i="2"/>
  <c r="N36" i="2"/>
  <c r="O36" i="2"/>
  <c r="O37" i="2"/>
  <c r="H3" i="2"/>
  <c r="I3" i="2"/>
  <c r="J3" i="2"/>
  <c r="H4" i="2"/>
  <c r="I4" i="2"/>
  <c r="J4" i="2"/>
  <c r="H5" i="2"/>
  <c r="I5" i="2"/>
  <c r="J5" i="2"/>
  <c r="H6" i="2"/>
  <c r="I6" i="2"/>
  <c r="J6" i="2"/>
  <c r="H7" i="2"/>
  <c r="I7" i="2"/>
  <c r="J7" i="2"/>
  <c r="H8" i="2"/>
  <c r="I8" i="2"/>
  <c r="J8" i="2"/>
  <c r="H9" i="2"/>
  <c r="I9" i="2"/>
  <c r="J9" i="2"/>
  <c r="H10" i="2"/>
  <c r="I10" i="2"/>
  <c r="J10" i="2"/>
  <c r="H11" i="2"/>
  <c r="I11" i="2"/>
  <c r="J11" i="2"/>
  <c r="H12" i="2"/>
  <c r="I12" i="2"/>
  <c r="J12" i="2"/>
  <c r="H13" i="2"/>
  <c r="I13" i="2"/>
  <c r="J13" i="2"/>
  <c r="H14" i="2"/>
  <c r="I14" i="2"/>
  <c r="J14" i="2"/>
  <c r="H15" i="2"/>
  <c r="I15" i="2"/>
  <c r="J15" i="2"/>
  <c r="H16" i="2"/>
  <c r="I16" i="2"/>
  <c r="J16" i="2"/>
  <c r="H17" i="2"/>
  <c r="I17" i="2"/>
  <c r="J17" i="2"/>
  <c r="H18" i="2"/>
  <c r="I18" i="2"/>
  <c r="J18" i="2"/>
  <c r="H19" i="2"/>
  <c r="I19" i="2"/>
  <c r="J19" i="2"/>
  <c r="H20" i="2"/>
  <c r="I20" i="2"/>
  <c r="J20" i="2"/>
  <c r="H21" i="2"/>
  <c r="I21" i="2"/>
  <c r="J21" i="2"/>
  <c r="H22" i="2"/>
  <c r="I22" i="2"/>
  <c r="J22" i="2"/>
  <c r="H23" i="2"/>
  <c r="I23" i="2"/>
  <c r="J23" i="2"/>
  <c r="H24" i="2"/>
  <c r="I24" i="2"/>
  <c r="J24" i="2"/>
  <c r="H25" i="2"/>
  <c r="I25" i="2"/>
  <c r="J25" i="2"/>
  <c r="H26" i="2"/>
  <c r="I26" i="2"/>
  <c r="J26" i="2"/>
  <c r="H27" i="2"/>
  <c r="I27" i="2"/>
  <c r="J27" i="2"/>
  <c r="H28" i="2"/>
  <c r="I28" i="2"/>
  <c r="J28" i="2"/>
  <c r="H29" i="2"/>
  <c r="I29" i="2"/>
  <c r="J29" i="2"/>
  <c r="H30" i="2"/>
  <c r="I30" i="2"/>
  <c r="J30" i="2"/>
  <c r="H31" i="2"/>
  <c r="I31" i="2"/>
  <c r="J31" i="2"/>
  <c r="H32" i="2"/>
  <c r="I32" i="2"/>
  <c r="J32" i="2"/>
  <c r="H33" i="2"/>
  <c r="I33" i="2"/>
  <c r="J33" i="2"/>
  <c r="H34" i="2"/>
  <c r="I34" i="2"/>
  <c r="J34" i="2"/>
  <c r="H35" i="2"/>
  <c r="I35" i="2"/>
  <c r="J35" i="2"/>
  <c r="H36" i="2"/>
  <c r="I36" i="2"/>
  <c r="J36" i="2"/>
  <c r="H10" i="1"/>
  <c r="M37" i="2"/>
  <c r="N37" i="2"/>
  <c r="O38" i="2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3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3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4" i="2"/>
  <c r="D4" i="2"/>
  <c r="E4" i="2"/>
  <c r="C5" i="2"/>
  <c r="D5" i="2"/>
  <c r="E5" i="2"/>
  <c r="C6" i="2"/>
  <c r="D6" i="2"/>
  <c r="E6" i="2"/>
  <c r="C7" i="2"/>
  <c r="D7" i="2"/>
  <c r="E7" i="2"/>
  <c r="C3" i="2"/>
  <c r="D3" i="2"/>
  <c r="E3" i="2"/>
  <c r="B18" i="1"/>
  <c r="C18" i="1"/>
  <c r="D18" i="1"/>
  <c r="E18" i="1"/>
  <c r="F18" i="1"/>
  <c r="G18" i="1"/>
  <c r="B17" i="1"/>
  <c r="C17" i="1"/>
  <c r="D17" i="1"/>
  <c r="E17" i="1"/>
  <c r="F17" i="1"/>
  <c r="G17" i="1"/>
  <c r="B16" i="1"/>
  <c r="C16" i="1"/>
  <c r="D16" i="1"/>
  <c r="E16" i="1"/>
  <c r="F16" i="1"/>
  <c r="G16" i="1"/>
  <c r="B15" i="1"/>
  <c r="C15" i="1"/>
  <c r="D15" i="1"/>
  <c r="E15" i="1"/>
  <c r="F15" i="1"/>
  <c r="G15" i="1"/>
  <c r="B14" i="1"/>
  <c r="C14" i="1"/>
  <c r="D14" i="1"/>
  <c r="E14" i="1"/>
  <c r="F14" i="1"/>
  <c r="G14" i="1"/>
  <c r="B13" i="1"/>
  <c r="C13" i="1"/>
  <c r="D13" i="1"/>
  <c r="E13" i="1"/>
  <c r="F13" i="1"/>
  <c r="G13" i="1"/>
  <c r="B12" i="1"/>
  <c r="C12" i="1"/>
  <c r="D12" i="1"/>
  <c r="E12" i="1"/>
  <c r="F12" i="1"/>
  <c r="G12" i="1"/>
  <c r="B11" i="1"/>
  <c r="C11" i="1"/>
  <c r="D11" i="1"/>
  <c r="E11" i="1"/>
  <c r="F11" i="1"/>
  <c r="G11" i="1"/>
  <c r="C10" i="1"/>
  <c r="D10" i="1"/>
  <c r="E10" i="1"/>
  <c r="F10" i="1"/>
  <c r="G10" i="1"/>
  <c r="C9" i="1"/>
  <c r="D9" i="1"/>
  <c r="E9" i="1"/>
  <c r="F9" i="1"/>
  <c r="G9" i="1"/>
  <c r="C8" i="1"/>
  <c r="D8" i="1"/>
  <c r="E8" i="1"/>
  <c r="F8" i="1"/>
  <c r="G8" i="1"/>
  <c r="C7" i="1"/>
  <c r="D7" i="1"/>
  <c r="E7" i="1"/>
  <c r="F7" i="1"/>
  <c r="G7" i="1"/>
  <c r="C6" i="1"/>
  <c r="D6" i="1"/>
  <c r="E6" i="1"/>
  <c r="F6" i="1"/>
  <c r="G6" i="1"/>
  <c r="C5" i="1"/>
  <c r="D5" i="1"/>
  <c r="E5" i="1"/>
  <c r="F5" i="1"/>
  <c r="G5" i="1"/>
  <c r="C4" i="1"/>
  <c r="D4" i="1"/>
  <c r="E4" i="1"/>
  <c r="F4" i="1"/>
  <c r="G4" i="1"/>
  <c r="C3" i="1"/>
  <c r="D3" i="1"/>
  <c r="E3" i="1"/>
  <c r="F3" i="1"/>
  <c r="G3" i="1"/>
</calcChain>
</file>

<file path=xl/sharedStrings.xml><?xml version="1.0" encoding="utf-8"?>
<sst xmlns="http://schemas.openxmlformats.org/spreadsheetml/2006/main" count="148" uniqueCount="51">
  <si>
    <t>Standaard</t>
  </si>
  <si>
    <t>Maand</t>
  </si>
  <si>
    <t>Resultaat</t>
  </si>
  <si>
    <t>jan</t>
  </si>
  <si>
    <t>feb</t>
  </si>
  <si>
    <t>mrt</t>
  </si>
  <si>
    <t>apr</t>
  </si>
  <si>
    <t>mei</t>
  </si>
  <si>
    <t>Verschil</t>
  </si>
  <si>
    <t>Resultaat1</t>
  </si>
  <si>
    <t>Elec</t>
  </si>
  <si>
    <t>Gas</t>
  </si>
  <si>
    <t>Stand</t>
  </si>
  <si>
    <t>Dag-verbruik</t>
  </si>
  <si>
    <t>Datum</t>
  </si>
  <si>
    <t>Dag</t>
  </si>
  <si>
    <t>Gem.</t>
  </si>
  <si>
    <t>In</t>
  </si>
  <si>
    <t>Uit</t>
  </si>
  <si>
    <t xml:space="preserve">Controle: </t>
  </si>
  <si>
    <t>Duizendtal</t>
  </si>
  <si>
    <t>Getal, 2 dec</t>
  </si>
  <si>
    <t>Getal, geen -</t>
  </si>
  <si>
    <t>Aangepast</t>
  </si>
  <si>
    <t>Aangepast2</t>
  </si>
  <si>
    <t>jun</t>
  </si>
  <si>
    <t>jul</t>
  </si>
  <si>
    <t>aug</t>
  </si>
  <si>
    <t>sep</t>
  </si>
  <si>
    <t>okt</t>
  </si>
  <si>
    <t>nov</t>
  </si>
  <si>
    <t>dec</t>
  </si>
  <si>
    <t>Aanmelding</t>
  </si>
  <si>
    <t>Afmelding</t>
  </si>
  <si>
    <t>Resultaat2</t>
  </si>
  <si>
    <t>Naam</t>
  </si>
  <si>
    <t>Proefwerk1</t>
  </si>
  <si>
    <t>Proefwerk2</t>
  </si>
  <si>
    <t>Proefwerk3</t>
  </si>
  <si>
    <t>Gemiddeld</t>
  </si>
  <si>
    <t>Jan</t>
  </si>
  <si>
    <t>Piet</t>
  </si>
  <si>
    <t>Marietje</t>
  </si>
  <si>
    <t>Klaas</t>
  </si>
  <si>
    <t>Anne</t>
  </si>
  <si>
    <t>Willemien</t>
  </si>
  <si>
    <t>Jo</t>
  </si>
  <si>
    <t>Gijs</t>
  </si>
  <si>
    <t>© 2015, G-Info/G. Verbruggen</t>
  </si>
  <si>
    <t>www.ginfo.nl</t>
  </si>
  <si>
    <t>Voorbeeld materiaal -  Voorwaardelijke opmaak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</si>
</sst>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-;_-* #,##0.00\-;_-* &quot;-&quot;??_-;_-@_-"/>
    <numFmt numFmtId="165" formatCode="#,##0.00_ ;[Red]\-#,##0.00\ "/>
    <numFmt numFmtId="166" formatCode="#,##0;[Red]#,##0"/>
    <numFmt numFmtId="167" formatCode="[Green]#,##0_);[Red]\(#,##0\)"/>
    <numFmt numFmtId="168" formatCode="[Green][&gt;10000]#,##0_ ;[Red][&lt;0]\-#,##0\ ;#,##0\ "/>
    <numFmt numFmtId="169" formatCode="_-* #,##0_-;_-* #,##0\-;_-* &quot;-&quot;??_-;_-@_-"/>
    <numFmt numFmtId="170" formatCode="_-* #,##0.0_-;_-* #,##0.0\-;_-* &quot;-&quot;??_-;_-@_-"/>
    <numFmt numFmtId="171" formatCode="ddd"/>
    <numFmt numFmtId="172" formatCode="&quot;Totaal: &quot;#,##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30"/>
      <color indexed="30"/>
      <name val="Arial"/>
      <family val="2"/>
    </font>
    <font>
      <b/>
      <sz val="18"/>
      <color indexed="8"/>
      <name val="Arial"/>
      <family val="2"/>
    </font>
    <font>
      <b/>
      <sz val="10"/>
      <name val="Verdana"/>
      <family val="2"/>
    </font>
    <font>
      <b/>
      <u/>
      <sz val="10"/>
      <color theme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medium">
        <color auto="1"/>
      </top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</cellStyleXfs>
  <cellXfs count="68">
    <xf numFmtId="0" fontId="0" fillId="0" borderId="0" xfId="0"/>
    <xf numFmtId="164" fontId="0" fillId="0" borderId="0" xfId="1" applyFon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9" applyNumberFormat="1" applyFont="1" applyBorder="1"/>
    <xf numFmtId="0" fontId="6" fillId="2" borderId="2" xfId="8" applyFont="1" applyFill="1" applyBorder="1"/>
    <xf numFmtId="0" fontId="6" fillId="2" borderId="3" xfId="8" applyFont="1" applyFill="1" applyBorder="1"/>
    <xf numFmtId="0" fontId="6" fillId="2" borderId="6" xfId="8" applyFont="1" applyFill="1" applyBorder="1"/>
    <xf numFmtId="0" fontId="5" fillId="0" borderId="0" xfId="8" applyBorder="1"/>
    <xf numFmtId="170" fontId="0" fillId="0" borderId="0" xfId="9" applyNumberFormat="1" applyFont="1" applyBorder="1"/>
    <xf numFmtId="164" fontId="6" fillId="2" borderId="7" xfId="9" applyNumberFormat="1" applyFont="1" applyFill="1" applyBorder="1"/>
    <xf numFmtId="15" fontId="5" fillId="0" borderId="0" xfId="8" applyNumberFormat="1" applyBorder="1"/>
    <xf numFmtId="15" fontId="6" fillId="0" borderId="10" xfId="8" applyNumberFormat="1" applyFont="1" applyBorder="1"/>
    <xf numFmtId="15" fontId="5" fillId="0" borderId="1" xfId="8" applyNumberFormat="1" applyBorder="1"/>
    <xf numFmtId="170" fontId="0" fillId="0" borderId="4" xfId="9" applyNumberFormat="1" applyFont="1" applyBorder="1"/>
    <xf numFmtId="15" fontId="6" fillId="0" borderId="13" xfId="8" applyNumberFormat="1" applyFont="1" applyBorder="1" applyAlignment="1">
      <alignment horizontal="right"/>
    </xf>
    <xf numFmtId="169" fontId="6" fillId="0" borderId="14" xfId="9" applyNumberFormat="1" applyFont="1" applyBorder="1" applyAlignment="1">
      <alignment horizontal="right"/>
    </xf>
    <xf numFmtId="0" fontId="6" fillId="0" borderId="14" xfId="8" applyFont="1" applyBorder="1" applyAlignment="1">
      <alignment horizontal="right"/>
    </xf>
    <xf numFmtId="0" fontId="6" fillId="0" borderId="15" xfId="8" applyFont="1" applyBorder="1" applyAlignment="1">
      <alignment horizontal="right"/>
    </xf>
    <xf numFmtId="169" fontId="6" fillId="0" borderId="17" xfId="9" applyNumberFormat="1" applyFont="1" applyBorder="1" applyAlignment="1">
      <alignment horizontal="right"/>
    </xf>
    <xf numFmtId="169" fontId="0" fillId="0" borderId="5" xfId="9" applyNumberFormat="1" applyFont="1" applyBorder="1"/>
    <xf numFmtId="0" fontId="6" fillId="0" borderId="17" xfId="8" applyFont="1" applyBorder="1" applyAlignment="1">
      <alignment horizontal="right"/>
    </xf>
    <xf numFmtId="171" fontId="5" fillId="0" borderId="5" xfId="8" applyNumberFormat="1" applyBorder="1"/>
    <xf numFmtId="164" fontId="6" fillId="2" borderId="8" xfId="9" applyNumberFormat="1" applyFont="1" applyFill="1" applyBorder="1"/>
    <xf numFmtId="0" fontId="6" fillId="2" borderId="18" xfId="8" applyFont="1" applyFill="1" applyBorder="1"/>
    <xf numFmtId="0" fontId="0" fillId="0" borderId="9" xfId="0" applyBorder="1" applyAlignment="1">
      <alignment horizontal="right"/>
    </xf>
    <xf numFmtId="172" fontId="0" fillId="0" borderId="0" xfId="0" applyNumberFormat="1"/>
    <xf numFmtId="0" fontId="7" fillId="3" borderId="19" xfId="0" applyFont="1" applyFill="1" applyBorder="1"/>
    <xf numFmtId="0" fontId="7" fillId="3" borderId="20" xfId="0" applyFont="1" applyFill="1" applyBorder="1"/>
    <xf numFmtId="0" fontId="7" fillId="3" borderId="21" xfId="0" applyFont="1" applyFill="1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0" fontId="0" fillId="0" borderId="11" xfId="0" applyFont="1" applyBorder="1"/>
    <xf numFmtId="0" fontId="0" fillId="0" borderId="25" xfId="0" applyFont="1" applyBorder="1"/>
    <xf numFmtId="0" fontId="2" fillId="0" borderId="23" xfId="0" applyFont="1" applyBorder="1" applyAlignment="1">
      <alignment horizontal="right"/>
    </xf>
    <xf numFmtId="0" fontId="2" fillId="0" borderId="24" xfId="0" applyFont="1" applyBorder="1"/>
    <xf numFmtId="170" fontId="0" fillId="0" borderId="21" xfId="1" applyNumberFormat="1" applyFont="1" applyBorder="1"/>
    <xf numFmtId="0" fontId="8" fillId="4" borderId="0" xfId="24" applyFill="1"/>
    <xf numFmtId="0" fontId="8" fillId="4" borderId="0" xfId="24" applyFill="1" applyBorder="1"/>
    <xf numFmtId="0" fontId="8" fillId="0" borderId="0" xfId="24"/>
    <xf numFmtId="0" fontId="8" fillId="5" borderId="0" xfId="24" applyFill="1"/>
    <xf numFmtId="0" fontId="8" fillId="5" borderId="0" xfId="24" applyFill="1" applyBorder="1"/>
    <xf numFmtId="0" fontId="8" fillId="5" borderId="26" xfId="24" applyFill="1" applyBorder="1"/>
    <xf numFmtId="0" fontId="8" fillId="5" borderId="27" xfId="24" applyFill="1" applyBorder="1"/>
    <xf numFmtId="0" fontId="8" fillId="5" borderId="28" xfId="24" applyFill="1" applyBorder="1"/>
    <xf numFmtId="0" fontId="8" fillId="5" borderId="29" xfId="24" applyFill="1" applyBorder="1"/>
    <xf numFmtId="0" fontId="9" fillId="5" borderId="0" xfId="24" applyFont="1" applyFill="1" applyBorder="1"/>
    <xf numFmtId="0" fontId="8" fillId="5" borderId="30" xfId="24" applyFill="1" applyBorder="1"/>
    <xf numFmtId="0" fontId="10" fillId="5" borderId="0" xfId="24" applyFont="1" applyFill="1" applyBorder="1" applyAlignment="1">
      <alignment horizontal="right"/>
    </xf>
    <xf numFmtId="0" fontId="11" fillId="5" borderId="0" xfId="24" applyFont="1" applyFill="1" applyBorder="1" applyAlignment="1">
      <alignment horizontal="right"/>
    </xf>
    <xf numFmtId="0" fontId="12" fillId="5" borderId="0" xfId="24" applyFont="1" applyFill="1" applyBorder="1" applyAlignment="1">
      <alignment horizontal="right"/>
    </xf>
    <xf numFmtId="0" fontId="13" fillId="5" borderId="0" xfId="25" applyFill="1" applyBorder="1" applyAlignment="1" applyProtection="1">
      <alignment horizontal="right"/>
      <protection locked="0"/>
    </xf>
    <xf numFmtId="0" fontId="13" fillId="5" borderId="0" xfId="25" applyFill="1" applyAlignment="1" applyProtection="1">
      <alignment horizontal="right"/>
      <protection locked="0"/>
    </xf>
    <xf numFmtId="0" fontId="8" fillId="5" borderId="31" xfId="24" applyFill="1" applyBorder="1"/>
    <xf numFmtId="0" fontId="8" fillId="5" borderId="32" xfId="24" applyFill="1" applyBorder="1"/>
    <xf numFmtId="0" fontId="8" fillId="5" borderId="33" xfId="24" applyFill="1" applyBorder="1"/>
    <xf numFmtId="0" fontId="8" fillId="0" borderId="0" xfId="24" applyBorder="1"/>
    <xf numFmtId="169" fontId="6" fillId="0" borderId="16" xfId="9" applyNumberFormat="1" applyFont="1" applyBorder="1" applyAlignment="1">
      <alignment horizontal="center"/>
    </xf>
    <xf numFmtId="169" fontId="6" fillId="0" borderId="11" xfId="9" applyNumberFormat="1" applyFont="1" applyBorder="1" applyAlignment="1">
      <alignment horizontal="center"/>
    </xf>
    <xf numFmtId="0" fontId="6" fillId="0" borderId="16" xfId="8" applyFont="1" applyBorder="1" applyAlignment="1">
      <alignment horizontal="center"/>
    </xf>
    <xf numFmtId="0" fontId="6" fillId="0" borderId="11" xfId="8" applyFont="1" applyBorder="1" applyAlignment="1">
      <alignment horizontal="center"/>
    </xf>
    <xf numFmtId="0" fontId="6" fillId="0" borderId="12" xfId="8" applyFont="1" applyBorder="1" applyAlignment="1">
      <alignment horizontal="center"/>
    </xf>
  </cellXfs>
  <cellStyles count="26">
    <cellStyle name="Comma 2" xfId="9"/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5" builtinId="8"/>
    <cellStyle name="Komma" xfId="1" builtinId="3"/>
    <cellStyle name="Normal 2" xfId="8"/>
    <cellStyle name="Normal 2 2" xfId="24"/>
    <cellStyle name="Standaard" xfId="0" builtinId="0"/>
  </cellStyles>
  <dxfs count="10">
    <dxf>
      <fill>
        <patternFill>
          <bgColor theme="5" tint="0.59996337778862885"/>
        </patternFill>
      </fill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 val="0"/>
        <i val="0"/>
        <color theme="1"/>
      </font>
      <fill>
        <patternFill>
          <bgColor theme="8" tint="0.39994506668294322"/>
        </patternFill>
      </fill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 val="0"/>
        <i val="0"/>
        <color theme="1"/>
      </font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5</xdr:row>
      <xdr:rowOff>76201</xdr:rowOff>
    </xdr:from>
    <xdr:to>
      <xdr:col>8</xdr:col>
      <xdr:colOff>421566</xdr:colOff>
      <xdr:row>15</xdr:row>
      <xdr:rowOff>57151</xdr:rowOff>
    </xdr:to>
    <xdr:pic>
      <xdr:nvPicPr>
        <xdr:cNvPr id="2" name="Picture 2" descr="LOGO_G-INF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775" y="828676"/>
          <a:ext cx="2466266" cy="1695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tZoeken-v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rblad"/>
      <sheetName val="Alt1"/>
      <sheetName val="Alt2"/>
      <sheetName val="Alt3"/>
    </sheetNames>
    <sheetDataSet>
      <sheetData sheetId="0"/>
      <sheetData sheetId="1"/>
      <sheetData sheetId="2"/>
      <sheetData sheetId="3">
        <row r="4">
          <cell r="B4">
            <v>4</v>
          </cell>
          <cell r="C4" t="str">
            <v>Oost</v>
          </cell>
          <cell r="D4">
            <v>5923.32</v>
          </cell>
          <cell r="G4">
            <v>98525.98</v>
          </cell>
        </row>
        <row r="5">
          <cell r="B5">
            <v>4</v>
          </cell>
          <cell r="C5" t="str">
            <v>Oost</v>
          </cell>
          <cell r="D5">
            <v>81667.02</v>
          </cell>
        </row>
        <row r="6">
          <cell r="B6">
            <v>2</v>
          </cell>
          <cell r="C6" t="str">
            <v>Noord</v>
          </cell>
          <cell r="D6">
            <v>74973.23</v>
          </cell>
        </row>
        <row r="7">
          <cell r="B7">
            <v>4</v>
          </cell>
          <cell r="C7" t="str">
            <v>Zuid</v>
          </cell>
          <cell r="D7">
            <v>46359.46</v>
          </cell>
        </row>
        <row r="8">
          <cell r="B8">
            <v>1</v>
          </cell>
          <cell r="C8" t="str">
            <v>Noord</v>
          </cell>
          <cell r="D8">
            <v>32855.58</v>
          </cell>
        </row>
        <row r="9">
          <cell r="B9">
            <v>3</v>
          </cell>
          <cell r="C9" t="str">
            <v>Oost</v>
          </cell>
          <cell r="D9">
            <v>42889.88</v>
          </cell>
        </row>
        <row r="10">
          <cell r="B10">
            <v>2</v>
          </cell>
          <cell r="C10" t="str">
            <v>West</v>
          </cell>
          <cell r="D10">
            <v>29820.67</v>
          </cell>
        </row>
        <row r="11">
          <cell r="B11">
            <v>2</v>
          </cell>
          <cell r="C11" t="str">
            <v>Oost</v>
          </cell>
          <cell r="D11">
            <v>77889.31</v>
          </cell>
        </row>
        <row r="12">
          <cell r="B12">
            <v>2</v>
          </cell>
          <cell r="C12" t="str">
            <v>Noord</v>
          </cell>
          <cell r="D12">
            <v>29680.82</v>
          </cell>
        </row>
        <row r="13">
          <cell r="B13">
            <v>2</v>
          </cell>
          <cell r="C13" t="str">
            <v>West</v>
          </cell>
          <cell r="D13">
            <v>2511.96</v>
          </cell>
        </row>
        <row r="14">
          <cell r="B14">
            <v>2</v>
          </cell>
          <cell r="C14" t="str">
            <v>West</v>
          </cell>
          <cell r="D14">
            <v>16612.54</v>
          </cell>
        </row>
        <row r="15">
          <cell r="B15">
            <v>3</v>
          </cell>
          <cell r="C15" t="str">
            <v>Noord</v>
          </cell>
          <cell r="D15">
            <v>28768.32</v>
          </cell>
        </row>
        <row r="16">
          <cell r="B16">
            <v>1</v>
          </cell>
          <cell r="C16" t="str">
            <v>Oost</v>
          </cell>
          <cell r="D16">
            <v>98279.67</v>
          </cell>
        </row>
        <row r="17">
          <cell r="B17">
            <v>4</v>
          </cell>
          <cell r="C17" t="str">
            <v>Noord</v>
          </cell>
          <cell r="D17">
            <v>13633.36</v>
          </cell>
        </row>
        <row r="18">
          <cell r="B18">
            <v>4</v>
          </cell>
          <cell r="C18" t="str">
            <v>Zuid</v>
          </cell>
          <cell r="D18">
            <v>8013.44</v>
          </cell>
        </row>
        <row r="19">
          <cell r="B19">
            <v>2</v>
          </cell>
          <cell r="C19" t="str">
            <v>West</v>
          </cell>
          <cell r="D19">
            <v>71748.259999999995</v>
          </cell>
        </row>
        <row r="20">
          <cell r="B20">
            <v>2</v>
          </cell>
          <cell r="C20" t="str">
            <v>West</v>
          </cell>
          <cell r="D20">
            <v>26394.76</v>
          </cell>
        </row>
        <row r="21">
          <cell r="B21">
            <v>3</v>
          </cell>
          <cell r="C21" t="str">
            <v>West</v>
          </cell>
          <cell r="D21">
            <v>98525.98</v>
          </cell>
        </row>
        <row r="22">
          <cell r="B22">
            <v>2</v>
          </cell>
          <cell r="C22" t="str">
            <v>Noord</v>
          </cell>
          <cell r="D22">
            <v>76032.62</v>
          </cell>
        </row>
        <row r="23">
          <cell r="B23">
            <v>4</v>
          </cell>
          <cell r="C23" t="str">
            <v>Zuid</v>
          </cell>
          <cell r="D23">
            <v>51584.41</v>
          </cell>
        </row>
        <row r="24">
          <cell r="B24">
            <v>1</v>
          </cell>
          <cell r="C24" t="str">
            <v>Oost</v>
          </cell>
          <cell r="D24">
            <v>20261.349999999999</v>
          </cell>
        </row>
        <row r="25">
          <cell r="B25">
            <v>3</v>
          </cell>
          <cell r="C25" t="str">
            <v>Noord</v>
          </cell>
          <cell r="D25">
            <v>21284.23</v>
          </cell>
        </row>
        <row r="26">
          <cell r="B26">
            <v>3</v>
          </cell>
          <cell r="C26" t="str">
            <v>Noord</v>
          </cell>
          <cell r="D26">
            <v>84586.19</v>
          </cell>
        </row>
        <row r="27">
          <cell r="B27">
            <v>4</v>
          </cell>
          <cell r="C27" t="str">
            <v>Oost</v>
          </cell>
          <cell r="D27">
            <v>1907.06</v>
          </cell>
        </row>
        <row r="28">
          <cell r="B28">
            <v>2</v>
          </cell>
          <cell r="C28" t="str">
            <v>West</v>
          </cell>
          <cell r="D28">
            <v>91599.51</v>
          </cell>
        </row>
        <row r="29">
          <cell r="B29">
            <v>3</v>
          </cell>
          <cell r="C29" t="str">
            <v>West</v>
          </cell>
          <cell r="D29">
            <v>54511.98</v>
          </cell>
        </row>
        <row r="30">
          <cell r="B30">
            <v>2</v>
          </cell>
          <cell r="C30" t="str">
            <v>West</v>
          </cell>
          <cell r="D30">
            <v>66706.02</v>
          </cell>
        </row>
        <row r="31">
          <cell r="B31">
            <v>1</v>
          </cell>
          <cell r="C31" t="str">
            <v>Noord</v>
          </cell>
          <cell r="D31">
            <v>27862.07</v>
          </cell>
        </row>
        <row r="32">
          <cell r="B32">
            <v>4</v>
          </cell>
          <cell r="C32" t="str">
            <v>Zuid</v>
          </cell>
          <cell r="D32">
            <v>34868.89</v>
          </cell>
        </row>
        <row r="33">
          <cell r="B33">
            <v>3</v>
          </cell>
          <cell r="C33" t="str">
            <v>Zuid</v>
          </cell>
          <cell r="D33">
            <v>6677.46</v>
          </cell>
        </row>
        <row r="34">
          <cell r="B34">
            <v>4</v>
          </cell>
          <cell r="C34" t="str">
            <v>West</v>
          </cell>
          <cell r="D34">
            <v>57111.74</v>
          </cell>
        </row>
        <row r="35">
          <cell r="B35">
            <v>3</v>
          </cell>
          <cell r="C35" t="str">
            <v>Zuid</v>
          </cell>
          <cell r="D35">
            <v>97071.39</v>
          </cell>
        </row>
        <row r="36">
          <cell r="B36">
            <v>1</v>
          </cell>
          <cell r="C36" t="str">
            <v>Noord</v>
          </cell>
          <cell r="D36">
            <v>31287.25</v>
          </cell>
        </row>
        <row r="37">
          <cell r="B37">
            <v>1</v>
          </cell>
          <cell r="C37" t="str">
            <v>Oost</v>
          </cell>
          <cell r="D37">
            <v>88918.11</v>
          </cell>
        </row>
        <row r="38">
          <cell r="B38">
            <v>4</v>
          </cell>
          <cell r="C38" t="str">
            <v>Zuid</v>
          </cell>
          <cell r="D38">
            <v>43573.49</v>
          </cell>
        </row>
        <row r="39">
          <cell r="B39">
            <v>4</v>
          </cell>
          <cell r="C39" t="str">
            <v>Zuid</v>
          </cell>
          <cell r="D39">
            <v>76678.240000000005</v>
          </cell>
        </row>
        <row r="40">
          <cell r="B40">
            <v>2</v>
          </cell>
          <cell r="C40" t="str">
            <v>Zuid</v>
          </cell>
          <cell r="D40">
            <v>96019.1</v>
          </cell>
        </row>
        <row r="41">
          <cell r="B41">
            <v>4</v>
          </cell>
          <cell r="C41" t="str">
            <v>Oost</v>
          </cell>
          <cell r="D41">
            <v>50135.37</v>
          </cell>
        </row>
        <row r="42">
          <cell r="B42">
            <v>1</v>
          </cell>
          <cell r="C42" t="str">
            <v>Noord</v>
          </cell>
          <cell r="D42">
            <v>40095.51</v>
          </cell>
        </row>
        <row r="43">
          <cell r="B43">
            <v>2</v>
          </cell>
          <cell r="C43" t="str">
            <v>Noord</v>
          </cell>
          <cell r="D43">
            <v>70124.81</v>
          </cell>
        </row>
        <row r="44">
          <cell r="B44">
            <v>1</v>
          </cell>
          <cell r="C44" t="str">
            <v>Noord</v>
          </cell>
          <cell r="D44">
            <v>84297.18</v>
          </cell>
        </row>
        <row r="45">
          <cell r="B45">
            <v>4</v>
          </cell>
          <cell r="C45" t="str">
            <v>Zuid</v>
          </cell>
          <cell r="D45">
            <v>15423.57</v>
          </cell>
        </row>
        <row r="46">
          <cell r="B46">
            <v>1</v>
          </cell>
          <cell r="C46" t="str">
            <v>Noord</v>
          </cell>
          <cell r="D46">
            <v>7175.22</v>
          </cell>
        </row>
        <row r="47">
          <cell r="B47">
            <v>2</v>
          </cell>
          <cell r="C47" t="str">
            <v>Zuid</v>
          </cell>
          <cell r="D47">
            <v>33857.54</v>
          </cell>
        </row>
        <row r="48">
          <cell r="B48">
            <v>3</v>
          </cell>
          <cell r="C48" t="str">
            <v>Noord</v>
          </cell>
          <cell r="D48">
            <v>22032.22</v>
          </cell>
        </row>
        <row r="49">
          <cell r="B49">
            <v>4</v>
          </cell>
          <cell r="C49" t="str">
            <v>Noord</v>
          </cell>
          <cell r="D49">
            <v>19052.11</v>
          </cell>
        </row>
        <row r="50">
          <cell r="B50">
            <v>4</v>
          </cell>
          <cell r="C50" t="str">
            <v>Zuid</v>
          </cell>
          <cell r="D50">
            <v>83057.42</v>
          </cell>
        </row>
        <row r="51">
          <cell r="B51">
            <v>4</v>
          </cell>
          <cell r="C51" t="str">
            <v>West</v>
          </cell>
          <cell r="D51">
            <v>22289.439999999999</v>
          </cell>
        </row>
        <row r="52">
          <cell r="B52">
            <v>3</v>
          </cell>
          <cell r="C52" t="str">
            <v>Zuid</v>
          </cell>
          <cell r="D52">
            <v>54505.14</v>
          </cell>
        </row>
        <row r="53">
          <cell r="B53">
            <v>1</v>
          </cell>
          <cell r="C53" t="str">
            <v>Zuid</v>
          </cell>
          <cell r="D53">
            <v>50765.64</v>
          </cell>
        </row>
        <row r="54">
          <cell r="B54">
            <v>4</v>
          </cell>
          <cell r="C54" t="str">
            <v>West</v>
          </cell>
          <cell r="D54">
            <v>90465.56</v>
          </cell>
        </row>
        <row r="55">
          <cell r="B55">
            <v>4</v>
          </cell>
          <cell r="C55" t="str">
            <v>Noord</v>
          </cell>
          <cell r="D55">
            <v>12784.24</v>
          </cell>
        </row>
        <row r="56">
          <cell r="B56">
            <v>4</v>
          </cell>
          <cell r="C56" t="str">
            <v>West</v>
          </cell>
          <cell r="D56">
            <v>97896.87</v>
          </cell>
        </row>
        <row r="57">
          <cell r="B57">
            <v>4</v>
          </cell>
          <cell r="C57" t="str">
            <v>Oost</v>
          </cell>
          <cell r="D57">
            <v>40644.32</v>
          </cell>
        </row>
        <row r="58">
          <cell r="B58">
            <v>1</v>
          </cell>
          <cell r="C58" t="str">
            <v>Zuid</v>
          </cell>
          <cell r="D58">
            <v>48449.79</v>
          </cell>
        </row>
        <row r="59">
          <cell r="B59">
            <v>1</v>
          </cell>
          <cell r="C59" t="str">
            <v>Oost</v>
          </cell>
          <cell r="D59">
            <v>72580.03</v>
          </cell>
        </row>
        <row r="60">
          <cell r="B60">
            <v>1</v>
          </cell>
          <cell r="C60" t="str">
            <v>West</v>
          </cell>
          <cell r="D60">
            <v>47570.76</v>
          </cell>
        </row>
        <row r="61">
          <cell r="B61">
            <v>3</v>
          </cell>
          <cell r="C61" t="str">
            <v>Oost</v>
          </cell>
          <cell r="D61">
            <v>77854.259999999995</v>
          </cell>
        </row>
        <row r="62">
          <cell r="B62">
            <v>4</v>
          </cell>
          <cell r="C62" t="str">
            <v>Noord</v>
          </cell>
          <cell r="D62">
            <v>48646.87</v>
          </cell>
        </row>
        <row r="63">
          <cell r="B63">
            <v>1</v>
          </cell>
          <cell r="C63" t="str">
            <v>Oost</v>
          </cell>
          <cell r="D63">
            <v>74920.13</v>
          </cell>
        </row>
        <row r="64">
          <cell r="B64">
            <v>3</v>
          </cell>
          <cell r="C64" t="str">
            <v>Zuid</v>
          </cell>
          <cell r="D64">
            <v>68708.87</v>
          </cell>
        </row>
        <row r="65">
          <cell r="B65">
            <v>3</v>
          </cell>
          <cell r="C65" t="str">
            <v>Noord</v>
          </cell>
          <cell r="D65">
            <v>55514.1</v>
          </cell>
        </row>
        <row r="66">
          <cell r="B66">
            <v>2</v>
          </cell>
          <cell r="C66" t="str">
            <v>Oost</v>
          </cell>
          <cell r="D66">
            <v>23122.86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info.nl/?page_id=6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R82"/>
  <sheetViews>
    <sheetView showGridLines="0" showRowColHeaders="0" tabSelected="1" workbookViewId="0"/>
  </sheetViews>
  <sheetFormatPr defaultColWidth="0" defaultRowHeight="12.75" customHeight="1" zeroHeight="1" x14ac:dyDescent="0.2"/>
  <cols>
    <col min="1" max="1" width="1" style="45" customWidth="1"/>
    <col min="2" max="3" width="7.75" style="45" customWidth="1"/>
    <col min="4" max="4" width="2.375" style="45" customWidth="1"/>
    <col min="5" max="13" width="7.75" style="45" customWidth="1"/>
    <col min="14" max="14" width="5.125" style="62" customWidth="1"/>
    <col min="15" max="15" width="9" style="45" customWidth="1"/>
    <col min="16" max="16" width="2.5" style="45" customWidth="1"/>
    <col min="17" max="26" width="8" style="45" customWidth="1"/>
    <col min="27" max="16384" width="8" style="45" hidden="1"/>
  </cols>
  <sheetData>
    <row r="1" spans="1:44" ht="6.95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</row>
    <row r="2" spans="1:44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4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</row>
    <row r="3" spans="1:44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</row>
    <row r="4" spans="1:44" ht="13.5" thickBot="1" x14ac:dyDescent="0.25">
      <c r="A4" s="43"/>
      <c r="B4" s="43"/>
      <c r="C4" s="43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  <c r="O4" s="46"/>
      <c r="P4" s="46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</row>
    <row r="5" spans="1:44" ht="13.5" thickTop="1" x14ac:dyDescent="0.2">
      <c r="A5" s="43"/>
      <c r="B5" s="43"/>
      <c r="C5" s="43"/>
      <c r="D5" s="46"/>
      <c r="E5" s="48"/>
      <c r="F5" s="49"/>
      <c r="G5" s="49"/>
      <c r="H5" s="49"/>
      <c r="I5" s="49"/>
      <c r="J5" s="49"/>
      <c r="K5" s="49"/>
      <c r="L5" s="49"/>
      <c r="M5" s="49"/>
      <c r="N5" s="49"/>
      <c r="O5" s="50"/>
      <c r="P5" s="46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</row>
    <row r="6" spans="1:44" ht="20.25" x14ac:dyDescent="0.3">
      <c r="A6" s="43"/>
      <c r="B6" s="43"/>
      <c r="C6" s="43"/>
      <c r="D6" s="46"/>
      <c r="E6" s="51"/>
      <c r="F6" s="52"/>
      <c r="G6" s="47"/>
      <c r="H6" s="47"/>
      <c r="I6" s="47"/>
      <c r="J6" s="47"/>
      <c r="K6" s="47"/>
      <c r="L6" s="47"/>
      <c r="M6" s="47"/>
      <c r="N6" s="47"/>
      <c r="O6" s="53"/>
      <c r="P6" s="46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</row>
    <row r="7" spans="1:44" x14ac:dyDescent="0.2">
      <c r="A7" s="43"/>
      <c r="B7" s="43"/>
      <c r="C7" s="43"/>
      <c r="D7" s="46"/>
      <c r="E7" s="51"/>
      <c r="F7" s="47"/>
      <c r="G7" s="47"/>
      <c r="H7" s="47"/>
      <c r="I7" s="47"/>
      <c r="J7" s="47"/>
      <c r="K7" s="47"/>
      <c r="L7" s="47"/>
      <c r="M7" s="47"/>
      <c r="N7" s="47"/>
      <c r="O7" s="53"/>
      <c r="P7" s="46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</row>
    <row r="8" spans="1:44" x14ac:dyDescent="0.2">
      <c r="A8" s="43"/>
      <c r="B8" s="43"/>
      <c r="C8" s="43"/>
      <c r="D8" s="46"/>
      <c r="E8" s="51"/>
      <c r="F8" s="47"/>
      <c r="G8" s="47"/>
      <c r="H8" s="47"/>
      <c r="I8" s="47"/>
      <c r="J8" s="47"/>
      <c r="K8" s="47"/>
      <c r="L8" s="47"/>
      <c r="M8" s="47"/>
      <c r="N8" s="47"/>
      <c r="O8" s="53"/>
      <c r="P8" s="46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</row>
    <row r="9" spans="1:44" x14ac:dyDescent="0.2">
      <c r="A9" s="43"/>
      <c r="B9" s="43"/>
      <c r="C9" s="43"/>
      <c r="D9" s="46"/>
      <c r="E9" s="51"/>
      <c r="F9" s="47"/>
      <c r="G9" s="47"/>
      <c r="H9" s="47"/>
      <c r="I9" s="47"/>
      <c r="J9" s="47"/>
      <c r="K9" s="47"/>
      <c r="L9" s="47"/>
      <c r="M9" s="47"/>
      <c r="N9" s="47"/>
      <c r="O9" s="53"/>
      <c r="P9" s="46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</row>
    <row r="10" spans="1:44" x14ac:dyDescent="0.2">
      <c r="A10" s="43"/>
      <c r="B10" s="43"/>
      <c r="C10" s="43"/>
      <c r="D10" s="46"/>
      <c r="E10" s="51"/>
      <c r="F10" s="47"/>
      <c r="G10" s="47"/>
      <c r="H10" s="47"/>
      <c r="I10" s="47"/>
      <c r="J10" s="47"/>
      <c r="K10" s="47"/>
      <c r="L10" s="47"/>
      <c r="M10" s="47"/>
      <c r="N10" s="47"/>
      <c r="O10" s="53"/>
      <c r="P10" s="46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</row>
    <row r="11" spans="1:44" x14ac:dyDescent="0.2">
      <c r="A11" s="43"/>
      <c r="B11" s="43"/>
      <c r="C11" s="43"/>
      <c r="D11" s="46"/>
      <c r="E11" s="51"/>
      <c r="F11" s="47"/>
      <c r="G11" s="47"/>
      <c r="H11" s="47"/>
      <c r="I11" s="47"/>
      <c r="J11" s="47"/>
      <c r="K11" s="47"/>
      <c r="L11" s="47"/>
      <c r="M11" s="47"/>
      <c r="N11" s="47"/>
      <c r="O11" s="53"/>
      <c r="P11" s="46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</row>
    <row r="12" spans="1:44" x14ac:dyDescent="0.2">
      <c r="A12" s="43"/>
      <c r="B12" s="43"/>
      <c r="C12" s="43"/>
      <c r="D12" s="46"/>
      <c r="E12" s="51"/>
      <c r="F12" s="47"/>
      <c r="G12" s="47"/>
      <c r="H12" s="47"/>
      <c r="I12" s="47"/>
      <c r="J12" s="47"/>
      <c r="K12" s="47"/>
      <c r="L12" s="47"/>
      <c r="M12" s="47"/>
      <c r="N12" s="47"/>
      <c r="O12" s="53"/>
      <c r="P12" s="46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</row>
    <row r="13" spans="1:44" x14ac:dyDescent="0.2">
      <c r="A13" s="43"/>
      <c r="B13" s="43"/>
      <c r="C13" s="43"/>
      <c r="D13" s="46"/>
      <c r="E13" s="51"/>
      <c r="F13" s="47"/>
      <c r="G13" s="47"/>
      <c r="H13" s="47"/>
      <c r="I13" s="47"/>
      <c r="J13" s="47"/>
      <c r="K13" s="47"/>
      <c r="L13" s="47"/>
      <c r="M13" s="47"/>
      <c r="N13" s="47"/>
      <c r="O13" s="53"/>
      <c r="P13" s="46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</row>
    <row r="14" spans="1:44" x14ac:dyDescent="0.2">
      <c r="A14" s="43"/>
      <c r="B14" s="43"/>
      <c r="C14" s="43"/>
      <c r="D14" s="46"/>
      <c r="E14" s="51"/>
      <c r="F14" s="47"/>
      <c r="G14" s="47"/>
      <c r="H14" s="47"/>
      <c r="I14" s="47"/>
      <c r="J14" s="47"/>
      <c r="K14" s="47"/>
      <c r="L14" s="47"/>
      <c r="M14" s="47"/>
      <c r="N14" s="47"/>
      <c r="O14" s="53"/>
      <c r="P14" s="46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</row>
    <row r="15" spans="1:44" x14ac:dyDescent="0.2">
      <c r="A15" s="43"/>
      <c r="B15" s="43"/>
      <c r="C15" s="43"/>
      <c r="D15" s="46"/>
      <c r="E15" s="51"/>
      <c r="F15" s="47"/>
      <c r="G15" s="47"/>
      <c r="H15" s="47"/>
      <c r="I15" s="47"/>
      <c r="J15" s="47"/>
      <c r="K15" s="47"/>
      <c r="L15" s="47"/>
      <c r="M15" s="47"/>
      <c r="N15" s="47"/>
      <c r="O15" s="53"/>
      <c r="P15" s="46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3"/>
      <c r="B16" s="43"/>
      <c r="C16" s="43"/>
      <c r="D16" s="46"/>
      <c r="E16" s="51"/>
      <c r="F16" s="47"/>
      <c r="G16" s="47"/>
      <c r="H16" s="47"/>
      <c r="I16" s="47"/>
      <c r="J16" s="47"/>
      <c r="K16" s="47"/>
      <c r="L16" s="47"/>
      <c r="M16" s="47"/>
      <c r="N16" s="47"/>
      <c r="O16" s="53"/>
      <c r="P16" s="46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</row>
    <row r="17" spans="1:44" x14ac:dyDescent="0.2">
      <c r="A17" s="43"/>
      <c r="B17" s="43"/>
      <c r="C17" s="43"/>
      <c r="D17" s="46"/>
      <c r="E17" s="51"/>
      <c r="F17" s="47"/>
      <c r="G17" s="47"/>
      <c r="H17" s="47"/>
      <c r="I17" s="47"/>
      <c r="J17" s="47"/>
      <c r="K17" s="47"/>
      <c r="L17" s="47"/>
      <c r="M17" s="47"/>
      <c r="N17" s="47"/>
      <c r="O17" s="53"/>
      <c r="P17" s="46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</row>
    <row r="18" spans="1:44" ht="37.5" x14ac:dyDescent="0.5">
      <c r="A18" s="43"/>
      <c r="B18" s="43"/>
      <c r="C18" s="43"/>
      <c r="D18" s="46"/>
      <c r="E18" s="51"/>
      <c r="F18" s="47"/>
      <c r="G18" s="47"/>
      <c r="H18" s="47"/>
      <c r="I18" s="47"/>
      <c r="J18" s="47"/>
      <c r="K18" s="47"/>
      <c r="L18" s="47"/>
      <c r="M18" s="47"/>
      <c r="N18" s="54"/>
      <c r="O18" s="53"/>
      <c r="P18" s="46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</row>
    <row r="19" spans="1:44" x14ac:dyDescent="0.2">
      <c r="A19" s="43"/>
      <c r="B19" s="43"/>
      <c r="C19" s="43"/>
      <c r="D19" s="46"/>
      <c r="E19" s="51"/>
      <c r="F19" s="47"/>
      <c r="G19" s="47"/>
      <c r="H19" s="47"/>
      <c r="I19" s="47"/>
      <c r="J19" s="47"/>
      <c r="K19" s="47"/>
      <c r="L19" s="47"/>
      <c r="M19" s="47"/>
      <c r="N19" s="47"/>
      <c r="O19" s="53"/>
      <c r="P19" s="46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</row>
    <row r="20" spans="1:44" x14ac:dyDescent="0.2">
      <c r="A20" s="43"/>
      <c r="B20" s="43"/>
      <c r="C20" s="43"/>
      <c r="D20" s="46"/>
      <c r="E20" s="51"/>
      <c r="F20" s="47"/>
      <c r="G20" s="47"/>
      <c r="H20" s="47"/>
      <c r="I20" s="47"/>
      <c r="J20" s="47"/>
      <c r="K20" s="47"/>
      <c r="L20" s="47"/>
      <c r="M20" s="47"/>
      <c r="N20" s="47"/>
      <c r="O20" s="53"/>
      <c r="P20" s="46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</row>
    <row r="21" spans="1:44" x14ac:dyDescent="0.2">
      <c r="A21" s="43"/>
      <c r="B21" s="43"/>
      <c r="C21" s="43"/>
      <c r="D21" s="46"/>
      <c r="E21" s="51"/>
      <c r="F21" s="47"/>
      <c r="G21" s="47"/>
      <c r="H21" s="47"/>
      <c r="I21" s="47"/>
      <c r="J21" s="47"/>
      <c r="K21" s="47"/>
      <c r="L21" s="47"/>
      <c r="M21" s="47"/>
      <c r="N21" s="47"/>
      <c r="O21" s="53"/>
      <c r="P21" s="46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</row>
    <row r="22" spans="1:44" x14ac:dyDescent="0.2">
      <c r="A22" s="43"/>
      <c r="B22" s="43"/>
      <c r="C22" s="43"/>
      <c r="D22" s="46"/>
      <c r="E22" s="51"/>
      <c r="F22" s="47"/>
      <c r="G22" s="47"/>
      <c r="H22" s="47"/>
      <c r="I22" s="47"/>
      <c r="J22" s="47"/>
      <c r="K22" s="47"/>
      <c r="L22" s="47"/>
      <c r="M22" s="47"/>
      <c r="N22" s="47"/>
      <c r="O22" s="53"/>
      <c r="P22" s="46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</row>
    <row r="23" spans="1:44" x14ac:dyDescent="0.2">
      <c r="A23" s="43"/>
      <c r="B23" s="43"/>
      <c r="C23" s="43"/>
      <c r="D23" s="46"/>
      <c r="E23" s="51"/>
      <c r="F23" s="47"/>
      <c r="G23" s="47"/>
      <c r="H23" s="47"/>
      <c r="I23" s="47"/>
      <c r="J23" s="47"/>
      <c r="K23" s="47"/>
      <c r="L23" s="47"/>
      <c r="M23" s="47"/>
      <c r="N23" s="47"/>
      <c r="O23" s="53"/>
      <c r="P23" s="46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</row>
    <row r="24" spans="1:44" ht="23.25" x14ac:dyDescent="0.35">
      <c r="A24" s="43"/>
      <c r="B24" s="43"/>
      <c r="C24" s="43"/>
      <c r="D24" s="46"/>
      <c r="E24" s="51"/>
      <c r="F24" s="47"/>
      <c r="G24" s="47"/>
      <c r="H24" s="47"/>
      <c r="I24" s="47"/>
      <c r="J24" s="47"/>
      <c r="K24" s="47"/>
      <c r="L24" s="47"/>
      <c r="M24" s="47"/>
      <c r="N24" s="55" t="s">
        <v>50</v>
      </c>
      <c r="O24" s="53"/>
      <c r="P24" s="46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</row>
    <row r="25" spans="1:44" x14ac:dyDescent="0.2">
      <c r="A25" s="43"/>
      <c r="B25" s="43"/>
      <c r="C25" s="43"/>
      <c r="D25" s="46"/>
      <c r="E25" s="51"/>
      <c r="F25" s="47"/>
      <c r="G25" s="47"/>
      <c r="H25" s="47"/>
      <c r="I25" s="47"/>
      <c r="J25" s="47"/>
      <c r="K25" s="47"/>
      <c r="L25" s="47"/>
      <c r="M25" s="47"/>
      <c r="N25" s="47"/>
      <c r="O25" s="53"/>
      <c r="P25" s="46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</row>
    <row r="26" spans="1:44" x14ac:dyDescent="0.2">
      <c r="A26" s="43"/>
      <c r="B26" s="43"/>
      <c r="C26" s="43"/>
      <c r="D26" s="46"/>
      <c r="E26" s="51"/>
      <c r="F26" s="47"/>
      <c r="G26" s="47"/>
      <c r="H26" s="47"/>
      <c r="I26" s="47"/>
      <c r="J26" s="47"/>
      <c r="K26" s="47"/>
      <c r="L26" s="47"/>
      <c r="M26" s="47"/>
      <c r="N26" s="47"/>
      <c r="O26" s="53"/>
      <c r="P26" s="46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</row>
    <row r="27" spans="1:44" x14ac:dyDescent="0.2">
      <c r="A27" s="43"/>
      <c r="B27" s="43"/>
      <c r="C27" s="43"/>
      <c r="D27" s="46"/>
      <c r="E27" s="51"/>
      <c r="F27" s="47"/>
      <c r="G27" s="47"/>
      <c r="H27" s="47"/>
      <c r="I27" s="47"/>
      <c r="J27" s="47"/>
      <c r="K27" s="47"/>
      <c r="L27" s="47"/>
      <c r="M27" s="47"/>
      <c r="N27" s="47"/>
      <c r="O27" s="53"/>
      <c r="P27" s="46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</row>
    <row r="28" spans="1:44" x14ac:dyDescent="0.2">
      <c r="A28" s="43"/>
      <c r="B28" s="43"/>
      <c r="C28" s="43"/>
      <c r="D28" s="46"/>
      <c r="E28" s="51"/>
      <c r="F28" s="47"/>
      <c r="G28" s="47"/>
      <c r="H28" s="47"/>
      <c r="I28" s="47"/>
      <c r="J28" s="47"/>
      <c r="K28" s="47"/>
      <c r="L28" s="47"/>
      <c r="M28" s="47"/>
      <c r="N28" s="47"/>
      <c r="O28" s="53"/>
      <c r="P28" s="46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</row>
    <row r="29" spans="1:44" x14ac:dyDescent="0.2">
      <c r="A29" s="43"/>
      <c r="B29" s="43"/>
      <c r="C29" s="43"/>
      <c r="D29" s="46"/>
      <c r="E29" s="51"/>
      <c r="F29" s="47"/>
      <c r="G29" s="47"/>
      <c r="H29" s="47"/>
      <c r="I29" s="47"/>
      <c r="J29" s="47"/>
      <c r="K29" s="47"/>
      <c r="L29" s="47"/>
      <c r="M29" s="47"/>
      <c r="N29" s="47"/>
      <c r="O29" s="53"/>
      <c r="P29" s="46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</row>
    <row r="30" spans="1:44" x14ac:dyDescent="0.2">
      <c r="A30" s="43"/>
      <c r="B30" s="43"/>
      <c r="C30" s="43"/>
      <c r="D30" s="46"/>
      <c r="E30" s="51"/>
      <c r="F30" s="47"/>
      <c r="G30" s="47"/>
      <c r="H30" s="47"/>
      <c r="I30" s="47"/>
      <c r="J30" s="47"/>
      <c r="K30" s="47"/>
      <c r="L30" s="47"/>
      <c r="M30" s="47"/>
      <c r="N30" s="47"/>
      <c r="O30" s="53"/>
      <c r="P30" s="46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</row>
    <row r="31" spans="1:44" x14ac:dyDescent="0.2">
      <c r="A31" s="43"/>
      <c r="B31" s="43"/>
      <c r="C31" s="43"/>
      <c r="D31" s="46"/>
      <c r="E31" s="51"/>
      <c r="F31" s="47"/>
      <c r="G31" s="47"/>
      <c r="H31" s="47"/>
      <c r="I31" s="47"/>
      <c r="J31" s="47"/>
      <c r="K31" s="47"/>
      <c r="L31" s="47"/>
      <c r="M31" s="47"/>
      <c r="N31" s="47"/>
      <c r="O31" s="53"/>
      <c r="P31" s="46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</row>
    <row r="32" spans="1:44" x14ac:dyDescent="0.2">
      <c r="A32" s="43"/>
      <c r="B32" s="43"/>
      <c r="C32" s="43"/>
      <c r="D32" s="46"/>
      <c r="E32" s="51"/>
      <c r="F32" s="47"/>
      <c r="G32" s="47"/>
      <c r="H32" s="47"/>
      <c r="I32" s="47"/>
      <c r="J32" s="47"/>
      <c r="K32" s="47"/>
      <c r="L32" s="47"/>
      <c r="M32" s="47"/>
      <c r="N32" s="47"/>
      <c r="O32" s="53"/>
      <c r="P32" s="46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</row>
    <row r="33" spans="1:44" x14ac:dyDescent="0.2">
      <c r="A33" s="43"/>
      <c r="B33" s="43"/>
      <c r="C33" s="43"/>
      <c r="D33" s="46"/>
      <c r="E33" s="51"/>
      <c r="F33" s="47"/>
      <c r="G33" s="47"/>
      <c r="H33" s="47"/>
      <c r="I33" s="47"/>
      <c r="J33" s="47"/>
      <c r="K33" s="47"/>
      <c r="L33" s="47"/>
      <c r="M33" s="47"/>
      <c r="N33" s="56" t="s">
        <v>48</v>
      </c>
      <c r="O33" s="53"/>
      <c r="P33" s="46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</row>
    <row r="34" spans="1:44" x14ac:dyDescent="0.2">
      <c r="A34" s="43"/>
      <c r="B34" s="43"/>
      <c r="C34" s="43"/>
      <c r="D34" s="46"/>
      <c r="E34" s="51"/>
      <c r="F34" s="47"/>
      <c r="G34" s="47"/>
      <c r="H34" s="47"/>
      <c r="I34" s="47"/>
      <c r="J34" s="47"/>
      <c r="K34" s="47"/>
      <c r="L34" s="47"/>
      <c r="M34" s="47"/>
      <c r="N34" s="57" t="s">
        <v>49</v>
      </c>
      <c r="O34" s="53"/>
      <c r="P34" s="46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</row>
    <row r="35" spans="1:44" x14ac:dyDescent="0.2">
      <c r="A35" s="43"/>
      <c r="B35" s="43"/>
      <c r="C35" s="43"/>
      <c r="D35" s="46"/>
      <c r="E35" s="51"/>
      <c r="F35" s="47"/>
      <c r="G35" s="47"/>
      <c r="H35" s="47"/>
      <c r="I35" s="47"/>
      <c r="J35" s="47"/>
      <c r="K35" s="47"/>
      <c r="L35" s="47"/>
      <c r="M35" s="47"/>
      <c r="N35" s="58"/>
      <c r="O35" s="53"/>
      <c r="P35" s="46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</row>
    <row r="36" spans="1:44" x14ac:dyDescent="0.2">
      <c r="A36" s="43"/>
      <c r="B36" s="43"/>
      <c r="C36" s="43"/>
      <c r="D36" s="46"/>
      <c r="E36" s="51"/>
      <c r="F36" s="47"/>
      <c r="G36" s="47"/>
      <c r="H36" s="47"/>
      <c r="I36" s="47"/>
      <c r="J36" s="47"/>
      <c r="K36" s="47"/>
      <c r="L36" s="47"/>
      <c r="M36" s="47"/>
      <c r="N36" s="47"/>
      <c r="O36" s="53"/>
      <c r="P36" s="46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</row>
    <row r="37" spans="1:44" ht="13.5" thickBot="1" x14ac:dyDescent="0.25">
      <c r="A37" s="43"/>
      <c r="B37" s="43"/>
      <c r="C37" s="43"/>
      <c r="D37" s="46"/>
      <c r="E37" s="59"/>
      <c r="F37" s="60"/>
      <c r="G37" s="60"/>
      <c r="H37" s="60"/>
      <c r="I37" s="60"/>
      <c r="J37" s="60"/>
      <c r="K37" s="60"/>
      <c r="L37" s="60"/>
      <c r="M37" s="60"/>
      <c r="N37" s="60"/>
      <c r="O37" s="61"/>
      <c r="P37" s="46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</row>
    <row r="38" spans="1:44" ht="13.5" thickTop="1" x14ac:dyDescent="0.2">
      <c r="A38" s="43"/>
      <c r="B38" s="43"/>
      <c r="C38" s="43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7"/>
      <c r="O38" s="46"/>
      <c r="P38" s="46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</row>
    <row r="39" spans="1:44" x14ac:dyDescent="0.2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4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</row>
    <row r="40" spans="1:44" x14ac:dyDescent="0.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4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</row>
    <row r="41" spans="1:44" x14ac:dyDescent="0.2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4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</row>
    <row r="42" spans="1:44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4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</row>
    <row r="43" spans="1:44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4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</row>
    <row r="44" spans="1:44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4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</row>
    <row r="45" spans="1:44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4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</row>
    <row r="46" spans="1:44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4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</row>
    <row r="47" spans="1:44" x14ac:dyDescent="0.2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4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</row>
    <row r="48" spans="1:44" x14ac:dyDescent="0.2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4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</row>
    <row r="49" spans="1:44" x14ac:dyDescent="0.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4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</row>
    <row r="50" spans="1:44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4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</row>
    <row r="51" spans="1:44" hidden="1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4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</row>
    <row r="52" spans="1:44" hidden="1" x14ac:dyDescent="0.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4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</row>
    <row r="53" spans="1:44" hidden="1" x14ac:dyDescent="0.2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4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</row>
    <row r="54" spans="1:44" hidden="1" x14ac:dyDescent="0.2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4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</row>
    <row r="55" spans="1:44" hidden="1" x14ac:dyDescent="0.2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4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</row>
    <row r="56" spans="1:44" hidden="1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4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</row>
    <row r="57" spans="1:44" hidden="1" x14ac:dyDescent="0.2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4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</row>
    <row r="58" spans="1:44" hidden="1" x14ac:dyDescent="0.2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4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</row>
    <row r="59" spans="1:44" hidden="1" x14ac:dyDescent="0.2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4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</row>
    <row r="60" spans="1:44" hidden="1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4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</row>
    <row r="61" spans="1:44" hidden="1" x14ac:dyDescent="0.2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4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</row>
    <row r="62" spans="1:44" hidden="1" x14ac:dyDescent="0.2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4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</row>
    <row r="63" spans="1:44" hidden="1" x14ac:dyDescent="0.2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4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</row>
    <row r="64" spans="1:44" hidden="1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4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</row>
    <row r="65" spans="1:44" hidden="1" x14ac:dyDescent="0.2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4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</row>
    <row r="66" spans="1:44" hidden="1" x14ac:dyDescent="0.2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4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</row>
    <row r="67" spans="1:44" hidden="1" x14ac:dyDescent="0.2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4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</row>
    <row r="68" spans="1:44" hidden="1" x14ac:dyDescent="0.2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4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</row>
    <row r="69" spans="1:44" hidden="1" x14ac:dyDescent="0.2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4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</row>
    <row r="70" spans="1:44" hidden="1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4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</row>
    <row r="71" spans="1:44" hidden="1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4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</row>
    <row r="72" spans="1:44" hidden="1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4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</row>
    <row r="73" spans="1:44" hidden="1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4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</row>
    <row r="74" spans="1:44" hidden="1" x14ac:dyDescent="0.2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4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</row>
    <row r="75" spans="1:44" hidden="1" x14ac:dyDescent="0.2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4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</row>
    <row r="76" spans="1:44" hidden="1" x14ac:dyDescent="0.2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4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</row>
    <row r="77" spans="1:44" hidden="1" x14ac:dyDescent="0.2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4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</row>
    <row r="78" spans="1:44" hidden="1" x14ac:dyDescent="0.2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4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</row>
    <row r="79" spans="1:44" hidden="1" x14ac:dyDescent="0.2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4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</row>
    <row r="80" spans="1:44" hidden="1" x14ac:dyDescent="0.2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4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</row>
    <row r="81" spans="1:44" hidden="1" x14ac:dyDescent="0.2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4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</row>
    <row r="82" spans="1:44" hidden="1" x14ac:dyDescent="0.2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4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</row>
  </sheetData>
  <sheetProtection selectLockedCells="1" selectUnlockedCells="1"/>
  <hyperlinks>
    <hyperlink ref="N34" r:id="rId1" tooltip="Klik hier voor meer tips."/>
  </hyperlinks>
  <pageMargins left="0.24000000000000002" right="0.24000000000000002" top="0.43000000000000005" bottom="0.49" header="0.17000000000000004" footer="0.24000000000000002"/>
  <pageSetup paperSize="9" scale="43" orientation="portrait"/>
  <headerFooter>
    <oddHeader>&amp;R&amp;8&amp;U&amp;K000000G-Info</oddHeader>
    <oddFooter>&amp;L&amp;8&amp;D, &amp;T&amp;C&amp;8&amp;F/&amp;A&amp;R&amp;8Pag.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B2:H18"/>
  <sheetViews>
    <sheetView zoomScaleNormal="100" zoomScalePageLayoutView="175" workbookViewId="0"/>
  </sheetViews>
  <sheetFormatPr defaultColWidth="11" defaultRowHeight="15.75" x14ac:dyDescent="0.25"/>
  <cols>
    <col min="1" max="1" width="3.25" customWidth="1"/>
    <col min="2" max="7" width="14.75" customWidth="1"/>
    <col min="8" max="8" width="16.125" bestFit="1" customWidth="1"/>
  </cols>
  <sheetData>
    <row r="2" spans="2:8" ht="16.5" thickBot="1" x14ac:dyDescent="0.3">
      <c r="B2" s="27" t="s">
        <v>0</v>
      </c>
      <c r="C2" s="27" t="s">
        <v>20</v>
      </c>
      <c r="D2" s="27" t="s">
        <v>21</v>
      </c>
      <c r="E2" s="27" t="s">
        <v>22</v>
      </c>
      <c r="F2" s="27" t="s">
        <v>23</v>
      </c>
      <c r="G2" s="27" t="s">
        <v>24</v>
      </c>
    </row>
    <row r="3" spans="2:8" x14ac:dyDescent="0.25">
      <c r="B3">
        <v>1</v>
      </c>
      <c r="C3" s="1">
        <f>B3</f>
        <v>1</v>
      </c>
      <c r="D3" s="2">
        <f t="shared" ref="D3:E3" si="0">C3</f>
        <v>1</v>
      </c>
      <c r="E3" s="3">
        <f t="shared" si="0"/>
        <v>1</v>
      </c>
      <c r="F3" s="4">
        <f t="shared" ref="F3:G3" si="1">E3</f>
        <v>1</v>
      </c>
      <c r="G3" s="5">
        <f t="shared" si="1"/>
        <v>1</v>
      </c>
    </row>
    <row r="4" spans="2:8" x14ac:dyDescent="0.25">
      <c r="B4">
        <v>10</v>
      </c>
      <c r="C4" s="1">
        <f t="shared" ref="C4:E18" si="2">B4</f>
        <v>10</v>
      </c>
      <c r="D4" s="2">
        <f t="shared" si="2"/>
        <v>10</v>
      </c>
      <c r="E4" s="3">
        <f t="shared" si="2"/>
        <v>10</v>
      </c>
      <c r="F4" s="4">
        <f t="shared" ref="F4:G4" si="3">E4</f>
        <v>10</v>
      </c>
      <c r="G4" s="5">
        <f t="shared" si="3"/>
        <v>10</v>
      </c>
    </row>
    <row r="5" spans="2:8" x14ac:dyDescent="0.25">
      <c r="B5">
        <v>100</v>
      </c>
      <c r="C5" s="1">
        <f t="shared" si="2"/>
        <v>100</v>
      </c>
      <c r="D5" s="2">
        <f t="shared" si="2"/>
        <v>100</v>
      </c>
      <c r="E5" s="3">
        <f t="shared" si="2"/>
        <v>100</v>
      </c>
      <c r="F5" s="4">
        <f t="shared" ref="F5:G5" si="4">E5</f>
        <v>100</v>
      </c>
      <c r="G5" s="5">
        <f t="shared" si="4"/>
        <v>100</v>
      </c>
    </row>
    <row r="6" spans="2:8" x14ac:dyDescent="0.25">
      <c r="B6">
        <v>1000</v>
      </c>
      <c r="C6" s="1">
        <f t="shared" si="2"/>
        <v>1000</v>
      </c>
      <c r="D6" s="2">
        <f t="shared" si="2"/>
        <v>1000</v>
      </c>
      <c r="E6" s="3">
        <f t="shared" si="2"/>
        <v>1000</v>
      </c>
      <c r="F6" s="4">
        <f t="shared" ref="F6:G6" si="5">E6</f>
        <v>1000</v>
      </c>
      <c r="G6" s="5">
        <f t="shared" si="5"/>
        <v>1000</v>
      </c>
    </row>
    <row r="7" spans="2:8" x14ac:dyDescent="0.25">
      <c r="B7">
        <v>10000</v>
      </c>
      <c r="C7" s="1">
        <f t="shared" si="2"/>
        <v>10000</v>
      </c>
      <c r="D7" s="2">
        <f t="shared" si="2"/>
        <v>10000</v>
      </c>
      <c r="E7" s="3">
        <f t="shared" si="2"/>
        <v>10000</v>
      </c>
      <c r="F7" s="4">
        <f t="shared" ref="F7:G7" si="6">E7</f>
        <v>10000</v>
      </c>
      <c r="G7" s="5">
        <f t="shared" si="6"/>
        <v>10000</v>
      </c>
    </row>
    <row r="8" spans="2:8" x14ac:dyDescent="0.25">
      <c r="B8">
        <v>100000</v>
      </c>
      <c r="C8" s="1">
        <f t="shared" si="2"/>
        <v>100000</v>
      </c>
      <c r="D8" s="2">
        <f t="shared" si="2"/>
        <v>100000</v>
      </c>
      <c r="E8" s="3">
        <f t="shared" si="2"/>
        <v>100000</v>
      </c>
      <c r="F8" s="4">
        <f t="shared" ref="F8:G8" si="7">E8</f>
        <v>100000</v>
      </c>
      <c r="G8" s="5">
        <f t="shared" si="7"/>
        <v>100000</v>
      </c>
    </row>
    <row r="9" spans="2:8" x14ac:dyDescent="0.25">
      <c r="B9">
        <v>1000000</v>
      </c>
      <c r="C9" s="1">
        <f t="shared" si="2"/>
        <v>1000000</v>
      </c>
      <c r="D9" s="2">
        <f t="shared" si="2"/>
        <v>1000000</v>
      </c>
      <c r="E9" s="3">
        <f t="shared" si="2"/>
        <v>1000000</v>
      </c>
      <c r="F9" s="4">
        <f t="shared" ref="F9:G9" si="8">E9</f>
        <v>1000000</v>
      </c>
      <c r="G9" s="5">
        <f t="shared" si="8"/>
        <v>1000000</v>
      </c>
    </row>
    <row r="10" spans="2:8" x14ac:dyDescent="0.25">
      <c r="B10">
        <v>10000000</v>
      </c>
      <c r="C10" s="1">
        <f t="shared" si="2"/>
        <v>10000000</v>
      </c>
      <c r="D10" s="2">
        <f t="shared" si="2"/>
        <v>10000000</v>
      </c>
      <c r="E10" s="3">
        <f t="shared" si="2"/>
        <v>10000000</v>
      </c>
      <c r="F10" s="4">
        <f t="shared" ref="F10:G10" si="9">E10</f>
        <v>10000000</v>
      </c>
      <c r="G10" s="5">
        <f t="shared" si="9"/>
        <v>10000000</v>
      </c>
      <c r="H10" s="28">
        <f>SUM(G3:G10)</f>
        <v>11111111</v>
      </c>
    </row>
    <row r="11" spans="2:8" x14ac:dyDescent="0.25">
      <c r="B11">
        <f>-B3</f>
        <v>-1</v>
      </c>
      <c r="C11" s="1">
        <f t="shared" si="2"/>
        <v>-1</v>
      </c>
      <c r="D11" s="2">
        <f t="shared" si="2"/>
        <v>-1</v>
      </c>
      <c r="E11" s="3">
        <f t="shared" si="2"/>
        <v>-1</v>
      </c>
      <c r="F11" s="4">
        <f t="shared" ref="F11:G11" si="10">E11</f>
        <v>-1</v>
      </c>
      <c r="G11" s="5">
        <f t="shared" si="10"/>
        <v>-1</v>
      </c>
    </row>
    <row r="12" spans="2:8" x14ac:dyDescent="0.25">
      <c r="B12">
        <f>-B4</f>
        <v>-10</v>
      </c>
      <c r="C12" s="1">
        <f t="shared" si="2"/>
        <v>-10</v>
      </c>
      <c r="D12" s="2">
        <f t="shared" si="2"/>
        <v>-10</v>
      </c>
      <c r="E12" s="3">
        <f t="shared" si="2"/>
        <v>-10</v>
      </c>
      <c r="F12" s="4">
        <f t="shared" ref="F12:G12" si="11">E12</f>
        <v>-10</v>
      </c>
      <c r="G12" s="5">
        <f t="shared" si="11"/>
        <v>-10</v>
      </c>
    </row>
    <row r="13" spans="2:8" x14ac:dyDescent="0.25">
      <c r="B13">
        <f>-B5</f>
        <v>-100</v>
      </c>
      <c r="C13" s="1">
        <f t="shared" si="2"/>
        <v>-100</v>
      </c>
      <c r="D13" s="2">
        <f t="shared" si="2"/>
        <v>-100</v>
      </c>
      <c r="E13" s="3">
        <f t="shared" si="2"/>
        <v>-100</v>
      </c>
      <c r="F13" s="4">
        <f t="shared" ref="F13:G13" si="12">E13</f>
        <v>-100</v>
      </c>
      <c r="G13" s="5">
        <f t="shared" si="12"/>
        <v>-100</v>
      </c>
    </row>
    <row r="14" spans="2:8" x14ac:dyDescent="0.25">
      <c r="B14">
        <f>-B6</f>
        <v>-1000</v>
      </c>
      <c r="C14" s="1">
        <f t="shared" si="2"/>
        <v>-1000</v>
      </c>
      <c r="D14" s="2">
        <f t="shared" si="2"/>
        <v>-1000</v>
      </c>
      <c r="E14" s="3">
        <f t="shared" si="2"/>
        <v>-1000</v>
      </c>
      <c r="F14" s="4">
        <f t="shared" ref="F14:G14" si="13">E14</f>
        <v>-1000</v>
      </c>
      <c r="G14" s="5">
        <f t="shared" si="13"/>
        <v>-1000</v>
      </c>
    </row>
    <row r="15" spans="2:8" x14ac:dyDescent="0.25">
      <c r="B15">
        <f>-B7</f>
        <v>-10000</v>
      </c>
      <c r="C15" s="1">
        <f t="shared" si="2"/>
        <v>-10000</v>
      </c>
      <c r="D15" s="2">
        <f t="shared" si="2"/>
        <v>-10000</v>
      </c>
      <c r="E15" s="3">
        <f t="shared" si="2"/>
        <v>-10000</v>
      </c>
      <c r="F15" s="4">
        <f t="shared" ref="F15:G15" si="14">E15</f>
        <v>-10000</v>
      </c>
      <c r="G15" s="5">
        <f t="shared" si="14"/>
        <v>-10000</v>
      </c>
    </row>
    <row r="16" spans="2:8" x14ac:dyDescent="0.25">
      <c r="B16">
        <f t="shared" ref="B16:B18" si="15">-B8</f>
        <v>-100000</v>
      </c>
      <c r="C16" s="1">
        <f t="shared" si="2"/>
        <v>-100000</v>
      </c>
      <c r="D16" s="2">
        <f t="shared" si="2"/>
        <v>-100000</v>
      </c>
      <c r="E16" s="3">
        <f t="shared" si="2"/>
        <v>-100000</v>
      </c>
      <c r="F16" s="4">
        <f t="shared" ref="F16:G16" si="16">E16</f>
        <v>-100000</v>
      </c>
      <c r="G16" s="5">
        <f t="shared" si="16"/>
        <v>-100000</v>
      </c>
    </row>
    <row r="17" spans="2:7" x14ac:dyDescent="0.25">
      <c r="B17">
        <f t="shared" si="15"/>
        <v>-1000000</v>
      </c>
      <c r="C17" s="1">
        <f t="shared" si="2"/>
        <v>-1000000</v>
      </c>
      <c r="D17" s="2">
        <f t="shared" si="2"/>
        <v>-1000000</v>
      </c>
      <c r="E17" s="3">
        <f t="shared" si="2"/>
        <v>-1000000</v>
      </c>
      <c r="F17" s="4">
        <f t="shared" ref="F17:G17" si="17">E17</f>
        <v>-1000000</v>
      </c>
      <c r="G17" s="5">
        <f t="shared" si="17"/>
        <v>-1000000</v>
      </c>
    </row>
    <row r="18" spans="2:7" x14ac:dyDescent="0.25">
      <c r="B18">
        <f t="shared" si="15"/>
        <v>-10000000</v>
      </c>
      <c r="C18" s="1">
        <f t="shared" si="2"/>
        <v>-10000000</v>
      </c>
      <c r="D18" s="2">
        <f t="shared" si="2"/>
        <v>-10000000</v>
      </c>
      <c r="E18" s="3">
        <f t="shared" si="2"/>
        <v>-10000000</v>
      </c>
      <c r="F18" s="4">
        <f t="shared" ref="F18:G18" si="18">E18</f>
        <v>-10000000</v>
      </c>
      <c r="G18" s="5">
        <f t="shared" si="18"/>
        <v>-10000000</v>
      </c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B2:O38"/>
  <sheetViews>
    <sheetView workbookViewId="0"/>
  </sheetViews>
  <sheetFormatPr defaultColWidth="11" defaultRowHeight="15.75" x14ac:dyDescent="0.25"/>
  <cols>
    <col min="1" max="1" width="3.75" customWidth="1"/>
    <col min="2" max="2" width="6.875" bestFit="1" customWidth="1"/>
    <col min="3" max="3" width="11.125" bestFit="1" customWidth="1"/>
    <col min="4" max="4" width="9.625" bestFit="1" customWidth="1"/>
    <col min="5" max="5" width="8.875" bestFit="1" customWidth="1"/>
    <col min="6" max="6" width="4.125" customWidth="1"/>
    <col min="7" max="7" width="6.875" bestFit="1" customWidth="1"/>
    <col min="8" max="9" width="9.875" bestFit="1" customWidth="1"/>
    <col min="10" max="10" width="8.625" bestFit="1" customWidth="1"/>
    <col min="11" max="11" width="4.25" customWidth="1"/>
    <col min="12" max="12" width="6.875" bestFit="1" customWidth="1"/>
    <col min="13" max="13" width="3.875" bestFit="1" customWidth="1"/>
    <col min="14" max="14" width="9.25" bestFit="1" customWidth="1"/>
    <col min="15" max="15" width="8.875" bestFit="1" customWidth="1"/>
  </cols>
  <sheetData>
    <row r="2" spans="2:15" x14ac:dyDescent="0.25">
      <c r="B2" s="29" t="s">
        <v>1</v>
      </c>
      <c r="C2" s="30" t="s">
        <v>32</v>
      </c>
      <c r="D2" s="30" t="s">
        <v>33</v>
      </c>
      <c r="E2" s="31" t="s">
        <v>2</v>
      </c>
      <c r="G2" s="29" t="s">
        <v>1</v>
      </c>
      <c r="H2" s="30" t="s">
        <v>9</v>
      </c>
      <c r="I2" s="30" t="s">
        <v>34</v>
      </c>
      <c r="J2" s="31" t="s">
        <v>8</v>
      </c>
      <c r="L2" s="29" t="s">
        <v>1</v>
      </c>
      <c r="M2" s="30" t="s">
        <v>17</v>
      </c>
      <c r="N2" s="30" t="s">
        <v>18</v>
      </c>
      <c r="O2" s="31" t="s">
        <v>2</v>
      </c>
    </row>
    <row r="3" spans="2:15" x14ac:dyDescent="0.25">
      <c r="B3" s="32" t="s">
        <v>3</v>
      </c>
      <c r="C3" s="33">
        <f ca="1">RANDBETWEEN(20,30)</f>
        <v>29</v>
      </c>
      <c r="D3" s="33">
        <f ca="1">RANDBETWEEN(20,30)</f>
        <v>29</v>
      </c>
      <c r="E3" s="34">
        <f ca="1">C3-D3</f>
        <v>0</v>
      </c>
      <c r="G3" s="32" t="s">
        <v>3</v>
      </c>
      <c r="H3" s="33">
        <f ca="1">RANDBETWEEN(20,30)</f>
        <v>22</v>
      </c>
      <c r="I3" s="33">
        <f ca="1">RANDBETWEEN(20,30)</f>
        <v>24</v>
      </c>
      <c r="J3" s="34" t="b">
        <f ca="1">H3=I3</f>
        <v>0</v>
      </c>
      <c r="L3" s="32" t="s">
        <v>3</v>
      </c>
      <c r="M3" s="33">
        <f ca="1">RANDBETWEEN(20,30)</f>
        <v>20</v>
      </c>
      <c r="N3" s="33">
        <f ca="1">RANDBETWEEN(20,30)</f>
        <v>24</v>
      </c>
      <c r="O3" s="34">
        <f ca="1">M3-N3</f>
        <v>-4</v>
      </c>
    </row>
    <row r="4" spans="2:15" x14ac:dyDescent="0.25">
      <c r="B4" s="32" t="s">
        <v>4</v>
      </c>
      <c r="C4" s="33">
        <f t="shared" ref="C4:D19" ca="1" si="0">RANDBETWEEN(20,30)</f>
        <v>26</v>
      </c>
      <c r="D4" s="33">
        <f t="shared" ca="1" si="0"/>
        <v>25</v>
      </c>
      <c r="E4" s="34">
        <f t="shared" ref="E4:E7" ca="1" si="1">C4-D4</f>
        <v>1</v>
      </c>
      <c r="G4" s="32" t="s">
        <v>4</v>
      </c>
      <c r="H4" s="33">
        <f t="shared" ref="H4:H36" ca="1" si="2">RANDBETWEEN(20,30)</f>
        <v>24</v>
      </c>
      <c r="I4" s="33">
        <f t="shared" ref="I4:I36" ca="1" si="3">RANDBETWEEN(20,30)</f>
        <v>29</v>
      </c>
      <c r="J4" s="34" t="b">
        <f t="shared" ref="J4:J36" ca="1" si="4">H4=I4</f>
        <v>0</v>
      </c>
      <c r="L4" s="32" t="s">
        <v>4</v>
      </c>
      <c r="M4" s="33">
        <f t="shared" ref="M4:N19" ca="1" si="5">RANDBETWEEN(20,30)</f>
        <v>29</v>
      </c>
      <c r="N4" s="33">
        <f t="shared" ca="1" si="5"/>
        <v>24</v>
      </c>
      <c r="O4" s="34">
        <f t="shared" ref="O4:O36" ca="1" si="6">M4-N4</f>
        <v>5</v>
      </c>
    </row>
    <row r="5" spans="2:15" x14ac:dyDescent="0.25">
      <c r="B5" s="32" t="s">
        <v>5</v>
      </c>
      <c r="C5" s="33">
        <f t="shared" ca="1" si="0"/>
        <v>22</v>
      </c>
      <c r="D5" s="33">
        <f t="shared" ca="1" si="0"/>
        <v>20</v>
      </c>
      <c r="E5" s="34">
        <f t="shared" ca="1" si="1"/>
        <v>2</v>
      </c>
      <c r="G5" s="32" t="s">
        <v>5</v>
      </c>
      <c r="H5" s="33">
        <f t="shared" ca="1" si="2"/>
        <v>23</v>
      </c>
      <c r="I5" s="33">
        <f t="shared" ca="1" si="3"/>
        <v>26</v>
      </c>
      <c r="J5" s="34" t="b">
        <f t="shared" ca="1" si="4"/>
        <v>0</v>
      </c>
      <c r="L5" s="32" t="s">
        <v>5</v>
      </c>
      <c r="M5" s="33">
        <f t="shared" ca="1" si="5"/>
        <v>21</v>
      </c>
      <c r="N5" s="33">
        <f t="shared" ca="1" si="5"/>
        <v>22</v>
      </c>
      <c r="O5" s="34">
        <f t="shared" ca="1" si="6"/>
        <v>-1</v>
      </c>
    </row>
    <row r="6" spans="2:15" x14ac:dyDescent="0.25">
      <c r="B6" s="32" t="s">
        <v>6</v>
      </c>
      <c r="C6" s="33">
        <f t="shared" ca="1" si="0"/>
        <v>26</v>
      </c>
      <c r="D6" s="33">
        <f t="shared" ca="1" si="0"/>
        <v>30</v>
      </c>
      <c r="E6" s="34">
        <f t="shared" ca="1" si="1"/>
        <v>-4</v>
      </c>
      <c r="G6" s="32" t="s">
        <v>6</v>
      </c>
      <c r="H6" s="33">
        <f t="shared" ca="1" si="2"/>
        <v>23</v>
      </c>
      <c r="I6" s="33">
        <f t="shared" ca="1" si="3"/>
        <v>29</v>
      </c>
      <c r="J6" s="34" t="b">
        <f t="shared" ca="1" si="4"/>
        <v>0</v>
      </c>
      <c r="L6" s="32" t="s">
        <v>6</v>
      </c>
      <c r="M6" s="33">
        <f t="shared" ca="1" si="5"/>
        <v>26</v>
      </c>
      <c r="N6" s="33">
        <f t="shared" ca="1" si="5"/>
        <v>23</v>
      </c>
      <c r="O6" s="34">
        <f t="shared" ca="1" si="6"/>
        <v>3</v>
      </c>
    </row>
    <row r="7" spans="2:15" x14ac:dyDescent="0.25">
      <c r="B7" s="32" t="s">
        <v>7</v>
      </c>
      <c r="C7" s="33">
        <f t="shared" ca="1" si="0"/>
        <v>29</v>
      </c>
      <c r="D7" s="33">
        <f t="shared" ca="1" si="0"/>
        <v>24</v>
      </c>
      <c r="E7" s="34">
        <f t="shared" ca="1" si="1"/>
        <v>5</v>
      </c>
      <c r="G7" s="32" t="s">
        <v>7</v>
      </c>
      <c r="H7" s="33">
        <f t="shared" ca="1" si="2"/>
        <v>21</v>
      </c>
      <c r="I7" s="33">
        <f t="shared" ca="1" si="3"/>
        <v>30</v>
      </c>
      <c r="J7" s="34" t="b">
        <f t="shared" ca="1" si="4"/>
        <v>0</v>
      </c>
      <c r="L7" s="32" t="s">
        <v>7</v>
      </c>
      <c r="M7" s="33">
        <f t="shared" ca="1" si="5"/>
        <v>21</v>
      </c>
      <c r="N7" s="33">
        <f t="shared" ca="1" si="5"/>
        <v>23</v>
      </c>
      <c r="O7" s="34">
        <f t="shared" ca="1" si="6"/>
        <v>-2</v>
      </c>
    </row>
    <row r="8" spans="2:15" x14ac:dyDescent="0.25">
      <c r="B8" s="32" t="s">
        <v>25</v>
      </c>
      <c r="C8" s="33">
        <f t="shared" ca="1" si="0"/>
        <v>29</v>
      </c>
      <c r="D8" s="33">
        <f t="shared" ca="1" si="0"/>
        <v>29</v>
      </c>
      <c r="E8" s="34">
        <f t="shared" ref="E8:E36" ca="1" si="7">C8-D8</f>
        <v>0</v>
      </c>
      <c r="G8" s="32" t="s">
        <v>25</v>
      </c>
      <c r="H8" s="33">
        <f t="shared" ca="1" si="2"/>
        <v>24</v>
      </c>
      <c r="I8" s="33">
        <f t="shared" ca="1" si="3"/>
        <v>25</v>
      </c>
      <c r="J8" s="34" t="b">
        <f t="shared" ca="1" si="4"/>
        <v>0</v>
      </c>
      <c r="L8" s="32" t="s">
        <v>25</v>
      </c>
      <c r="M8" s="33">
        <f t="shared" ca="1" si="5"/>
        <v>23</v>
      </c>
      <c r="N8" s="33">
        <f t="shared" ca="1" si="5"/>
        <v>28</v>
      </c>
      <c r="O8" s="34">
        <f t="shared" ca="1" si="6"/>
        <v>-5</v>
      </c>
    </row>
    <row r="9" spans="2:15" x14ac:dyDescent="0.25">
      <c r="B9" s="32" t="s">
        <v>26</v>
      </c>
      <c r="C9" s="33">
        <f t="shared" ca="1" si="0"/>
        <v>28</v>
      </c>
      <c r="D9" s="33">
        <f t="shared" ca="1" si="0"/>
        <v>26</v>
      </c>
      <c r="E9" s="34">
        <f t="shared" ca="1" si="7"/>
        <v>2</v>
      </c>
      <c r="G9" s="32" t="s">
        <v>26</v>
      </c>
      <c r="H9" s="33">
        <f t="shared" ca="1" si="2"/>
        <v>28</v>
      </c>
      <c r="I9" s="33">
        <f t="shared" ca="1" si="3"/>
        <v>29</v>
      </c>
      <c r="J9" s="34" t="b">
        <f t="shared" ca="1" si="4"/>
        <v>0</v>
      </c>
      <c r="L9" s="32" t="s">
        <v>26</v>
      </c>
      <c r="M9" s="33">
        <f t="shared" ca="1" si="5"/>
        <v>29</v>
      </c>
      <c r="N9" s="33">
        <f t="shared" ca="1" si="5"/>
        <v>27</v>
      </c>
      <c r="O9" s="34">
        <f t="shared" ca="1" si="6"/>
        <v>2</v>
      </c>
    </row>
    <row r="10" spans="2:15" x14ac:dyDescent="0.25">
      <c r="B10" s="32" t="s">
        <v>27</v>
      </c>
      <c r="C10" s="33">
        <f t="shared" ca="1" si="0"/>
        <v>27</v>
      </c>
      <c r="D10" s="33">
        <f t="shared" ca="1" si="0"/>
        <v>21</v>
      </c>
      <c r="E10" s="34">
        <f t="shared" ca="1" si="7"/>
        <v>6</v>
      </c>
      <c r="G10" s="32" t="s">
        <v>27</v>
      </c>
      <c r="H10" s="33">
        <f t="shared" ca="1" si="2"/>
        <v>30</v>
      </c>
      <c r="I10" s="33">
        <f t="shared" ca="1" si="3"/>
        <v>26</v>
      </c>
      <c r="J10" s="34" t="b">
        <f t="shared" ca="1" si="4"/>
        <v>0</v>
      </c>
      <c r="L10" s="32" t="s">
        <v>27</v>
      </c>
      <c r="M10" s="33">
        <f t="shared" ca="1" si="5"/>
        <v>30</v>
      </c>
      <c r="N10" s="33">
        <f t="shared" ca="1" si="5"/>
        <v>30</v>
      </c>
      <c r="O10" s="34">
        <f t="shared" ca="1" si="6"/>
        <v>0</v>
      </c>
    </row>
    <row r="11" spans="2:15" x14ac:dyDescent="0.25">
      <c r="B11" s="32" t="s">
        <v>28</v>
      </c>
      <c r="C11" s="33">
        <f t="shared" ca="1" si="0"/>
        <v>20</v>
      </c>
      <c r="D11" s="33">
        <f t="shared" ca="1" si="0"/>
        <v>23</v>
      </c>
      <c r="E11" s="34">
        <f t="shared" ca="1" si="7"/>
        <v>-3</v>
      </c>
      <c r="G11" s="32" t="s">
        <v>28</v>
      </c>
      <c r="H11" s="33">
        <f t="shared" ca="1" si="2"/>
        <v>22</v>
      </c>
      <c r="I11" s="33">
        <f t="shared" ca="1" si="3"/>
        <v>30</v>
      </c>
      <c r="J11" s="34" t="b">
        <f ca="1">H11=I11</f>
        <v>0</v>
      </c>
      <c r="L11" s="32" t="s">
        <v>28</v>
      </c>
      <c r="M11" s="33">
        <f t="shared" ca="1" si="5"/>
        <v>29</v>
      </c>
      <c r="N11" s="33">
        <f t="shared" ca="1" si="5"/>
        <v>24</v>
      </c>
      <c r="O11" s="34">
        <f t="shared" ca="1" si="6"/>
        <v>5</v>
      </c>
    </row>
    <row r="12" spans="2:15" x14ac:dyDescent="0.25">
      <c r="B12" s="32" t="s">
        <v>29</v>
      </c>
      <c r="C12" s="33">
        <f t="shared" ca="1" si="0"/>
        <v>25</v>
      </c>
      <c r="D12" s="33">
        <f t="shared" ca="1" si="0"/>
        <v>25</v>
      </c>
      <c r="E12" s="34">
        <f t="shared" ca="1" si="7"/>
        <v>0</v>
      </c>
      <c r="G12" s="32" t="s">
        <v>29</v>
      </c>
      <c r="H12" s="33">
        <f t="shared" ca="1" si="2"/>
        <v>22</v>
      </c>
      <c r="I12" s="33">
        <f t="shared" ca="1" si="3"/>
        <v>30</v>
      </c>
      <c r="J12" s="34" t="b">
        <f t="shared" ca="1" si="4"/>
        <v>0</v>
      </c>
      <c r="L12" s="32" t="s">
        <v>29</v>
      </c>
      <c r="M12" s="33">
        <f t="shared" ca="1" si="5"/>
        <v>29</v>
      </c>
      <c r="N12" s="33">
        <f t="shared" ca="1" si="5"/>
        <v>29</v>
      </c>
      <c r="O12" s="34">
        <f t="shared" ca="1" si="6"/>
        <v>0</v>
      </c>
    </row>
    <row r="13" spans="2:15" x14ac:dyDescent="0.25">
      <c r="B13" s="32" t="s">
        <v>30</v>
      </c>
      <c r="C13" s="33">
        <f t="shared" ca="1" si="0"/>
        <v>28</v>
      </c>
      <c r="D13" s="33">
        <f t="shared" ca="1" si="0"/>
        <v>30</v>
      </c>
      <c r="E13" s="34">
        <f t="shared" ca="1" si="7"/>
        <v>-2</v>
      </c>
      <c r="G13" s="32" t="s">
        <v>30</v>
      </c>
      <c r="H13" s="33">
        <f t="shared" ca="1" si="2"/>
        <v>26</v>
      </c>
      <c r="I13" s="33">
        <f t="shared" ca="1" si="3"/>
        <v>21</v>
      </c>
      <c r="J13" s="34" t="b">
        <f t="shared" ca="1" si="4"/>
        <v>0</v>
      </c>
      <c r="L13" s="32" t="s">
        <v>30</v>
      </c>
      <c r="M13" s="33">
        <f t="shared" ca="1" si="5"/>
        <v>24</v>
      </c>
      <c r="N13" s="33">
        <f t="shared" ca="1" si="5"/>
        <v>28</v>
      </c>
      <c r="O13" s="34">
        <f t="shared" ca="1" si="6"/>
        <v>-4</v>
      </c>
    </row>
    <row r="14" spans="2:15" x14ac:dyDescent="0.25">
      <c r="B14" s="32" t="s">
        <v>31</v>
      </c>
      <c r="C14" s="33">
        <f t="shared" ca="1" si="0"/>
        <v>24</v>
      </c>
      <c r="D14" s="33">
        <f t="shared" ca="1" si="0"/>
        <v>29</v>
      </c>
      <c r="E14" s="34">
        <f t="shared" ca="1" si="7"/>
        <v>-5</v>
      </c>
      <c r="G14" s="32" t="s">
        <v>31</v>
      </c>
      <c r="H14" s="33">
        <f t="shared" ca="1" si="2"/>
        <v>21</v>
      </c>
      <c r="I14" s="33">
        <f t="shared" ca="1" si="3"/>
        <v>26</v>
      </c>
      <c r="J14" s="34" t="b">
        <f t="shared" ca="1" si="4"/>
        <v>0</v>
      </c>
      <c r="L14" s="32" t="s">
        <v>31</v>
      </c>
      <c r="M14" s="33">
        <f t="shared" ca="1" si="5"/>
        <v>30</v>
      </c>
      <c r="N14" s="33">
        <f t="shared" ca="1" si="5"/>
        <v>26</v>
      </c>
      <c r="O14" s="34">
        <f t="shared" ca="1" si="6"/>
        <v>4</v>
      </c>
    </row>
    <row r="15" spans="2:15" x14ac:dyDescent="0.25">
      <c r="B15" s="32" t="s">
        <v>3</v>
      </c>
      <c r="C15" s="33">
        <f t="shared" ca="1" si="0"/>
        <v>29</v>
      </c>
      <c r="D15" s="33">
        <f t="shared" ca="1" si="0"/>
        <v>20</v>
      </c>
      <c r="E15" s="34">
        <f t="shared" ca="1" si="7"/>
        <v>9</v>
      </c>
      <c r="G15" s="32" t="s">
        <v>3</v>
      </c>
      <c r="H15" s="33">
        <f t="shared" ca="1" si="2"/>
        <v>26</v>
      </c>
      <c r="I15" s="33">
        <f t="shared" ca="1" si="3"/>
        <v>24</v>
      </c>
      <c r="J15" s="34" t="b">
        <f t="shared" ca="1" si="4"/>
        <v>0</v>
      </c>
      <c r="L15" s="32" t="s">
        <v>3</v>
      </c>
      <c r="M15" s="33">
        <f t="shared" ca="1" si="5"/>
        <v>21</v>
      </c>
      <c r="N15" s="33">
        <f t="shared" ca="1" si="5"/>
        <v>24</v>
      </c>
      <c r="O15" s="34">
        <f t="shared" ca="1" si="6"/>
        <v>-3</v>
      </c>
    </row>
    <row r="16" spans="2:15" x14ac:dyDescent="0.25">
      <c r="B16" s="32" t="s">
        <v>4</v>
      </c>
      <c r="C16" s="33">
        <f t="shared" ca="1" si="0"/>
        <v>20</v>
      </c>
      <c r="D16" s="33">
        <f t="shared" ca="1" si="0"/>
        <v>25</v>
      </c>
      <c r="E16" s="34">
        <f t="shared" ca="1" si="7"/>
        <v>-5</v>
      </c>
      <c r="G16" s="32" t="s">
        <v>4</v>
      </c>
      <c r="H16" s="33">
        <f t="shared" ca="1" si="2"/>
        <v>30</v>
      </c>
      <c r="I16" s="33">
        <f t="shared" ca="1" si="3"/>
        <v>20</v>
      </c>
      <c r="J16" s="34" t="b">
        <f t="shared" ca="1" si="4"/>
        <v>0</v>
      </c>
      <c r="L16" s="32" t="s">
        <v>4</v>
      </c>
      <c r="M16" s="33">
        <f t="shared" ca="1" si="5"/>
        <v>23</v>
      </c>
      <c r="N16" s="33">
        <f t="shared" ca="1" si="5"/>
        <v>30</v>
      </c>
      <c r="O16" s="34">
        <f t="shared" ca="1" si="6"/>
        <v>-7</v>
      </c>
    </row>
    <row r="17" spans="2:15" x14ac:dyDescent="0.25">
      <c r="B17" s="32" t="s">
        <v>5</v>
      </c>
      <c r="C17" s="33">
        <f t="shared" ca="1" si="0"/>
        <v>23</v>
      </c>
      <c r="D17" s="33">
        <f t="shared" ca="1" si="0"/>
        <v>30</v>
      </c>
      <c r="E17" s="34">
        <f t="shared" ca="1" si="7"/>
        <v>-7</v>
      </c>
      <c r="G17" s="32" t="s">
        <v>5</v>
      </c>
      <c r="H17" s="33">
        <f t="shared" ca="1" si="2"/>
        <v>24</v>
      </c>
      <c r="I17" s="33">
        <f t="shared" ca="1" si="3"/>
        <v>22</v>
      </c>
      <c r="J17" s="34" t="b">
        <f t="shared" ca="1" si="4"/>
        <v>0</v>
      </c>
      <c r="L17" s="32" t="s">
        <v>5</v>
      </c>
      <c r="M17" s="33">
        <f t="shared" ca="1" si="5"/>
        <v>22</v>
      </c>
      <c r="N17" s="33">
        <f t="shared" ca="1" si="5"/>
        <v>29</v>
      </c>
      <c r="O17" s="34">
        <f t="shared" ca="1" si="6"/>
        <v>-7</v>
      </c>
    </row>
    <row r="18" spans="2:15" x14ac:dyDescent="0.25">
      <c r="B18" s="32" t="s">
        <v>6</v>
      </c>
      <c r="C18" s="33">
        <f t="shared" ca="1" si="0"/>
        <v>21</v>
      </c>
      <c r="D18" s="33">
        <f t="shared" ca="1" si="0"/>
        <v>24</v>
      </c>
      <c r="E18" s="34">
        <f t="shared" ca="1" si="7"/>
        <v>-3</v>
      </c>
      <c r="G18" s="32" t="s">
        <v>6</v>
      </c>
      <c r="H18" s="33">
        <f t="shared" ca="1" si="2"/>
        <v>29</v>
      </c>
      <c r="I18" s="33">
        <f t="shared" ca="1" si="3"/>
        <v>29</v>
      </c>
      <c r="J18" s="34" t="b">
        <f t="shared" ca="1" si="4"/>
        <v>1</v>
      </c>
      <c r="L18" s="32" t="s">
        <v>6</v>
      </c>
      <c r="M18" s="33">
        <f t="shared" ca="1" si="5"/>
        <v>28</v>
      </c>
      <c r="N18" s="33">
        <f t="shared" ca="1" si="5"/>
        <v>25</v>
      </c>
      <c r="O18" s="34">
        <f t="shared" ca="1" si="6"/>
        <v>3</v>
      </c>
    </row>
    <row r="19" spans="2:15" x14ac:dyDescent="0.25">
      <c r="B19" s="32" t="s">
        <v>7</v>
      </c>
      <c r="C19" s="33">
        <f t="shared" ca="1" si="0"/>
        <v>28</v>
      </c>
      <c r="D19" s="33">
        <f t="shared" ca="1" si="0"/>
        <v>22</v>
      </c>
      <c r="E19" s="34">
        <f t="shared" ca="1" si="7"/>
        <v>6</v>
      </c>
      <c r="G19" s="32" t="s">
        <v>7</v>
      </c>
      <c r="H19" s="33">
        <f t="shared" ca="1" si="2"/>
        <v>29</v>
      </c>
      <c r="I19" s="33">
        <f t="shared" ca="1" si="3"/>
        <v>30</v>
      </c>
      <c r="J19" s="34" t="b">
        <f t="shared" ca="1" si="4"/>
        <v>0</v>
      </c>
      <c r="L19" s="32" t="s">
        <v>7</v>
      </c>
      <c r="M19" s="33">
        <f t="shared" ca="1" si="5"/>
        <v>27</v>
      </c>
      <c r="N19" s="33">
        <f t="shared" ca="1" si="5"/>
        <v>28</v>
      </c>
      <c r="O19" s="34">
        <f t="shared" ca="1" si="6"/>
        <v>-1</v>
      </c>
    </row>
    <row r="20" spans="2:15" x14ac:dyDescent="0.25">
      <c r="B20" s="32" t="s">
        <v>25</v>
      </c>
      <c r="C20" s="33">
        <f t="shared" ref="C20:D36" ca="1" si="8">RANDBETWEEN(20,30)</f>
        <v>26</v>
      </c>
      <c r="D20" s="33">
        <f t="shared" ca="1" si="8"/>
        <v>23</v>
      </c>
      <c r="E20" s="34">
        <f t="shared" ca="1" si="7"/>
        <v>3</v>
      </c>
      <c r="G20" s="32" t="s">
        <v>25</v>
      </c>
      <c r="H20" s="33">
        <f t="shared" ca="1" si="2"/>
        <v>30</v>
      </c>
      <c r="I20" s="33">
        <f t="shared" ca="1" si="3"/>
        <v>26</v>
      </c>
      <c r="J20" s="34" t="b">
        <f t="shared" ca="1" si="4"/>
        <v>0</v>
      </c>
      <c r="L20" s="32" t="s">
        <v>25</v>
      </c>
      <c r="M20" s="33">
        <f t="shared" ref="M20:N36" ca="1" si="9">RANDBETWEEN(20,30)</f>
        <v>25</v>
      </c>
      <c r="N20" s="33">
        <f t="shared" ca="1" si="9"/>
        <v>29</v>
      </c>
      <c r="O20" s="34">
        <f t="shared" ca="1" si="6"/>
        <v>-4</v>
      </c>
    </row>
    <row r="21" spans="2:15" x14ac:dyDescent="0.25">
      <c r="B21" s="32" t="s">
        <v>26</v>
      </c>
      <c r="C21" s="33">
        <f t="shared" ca="1" si="8"/>
        <v>23</v>
      </c>
      <c r="D21" s="33">
        <f t="shared" ca="1" si="8"/>
        <v>30</v>
      </c>
      <c r="E21" s="34">
        <f t="shared" ca="1" si="7"/>
        <v>-7</v>
      </c>
      <c r="G21" s="32" t="s">
        <v>26</v>
      </c>
      <c r="H21" s="33">
        <f t="shared" ca="1" si="2"/>
        <v>20</v>
      </c>
      <c r="I21" s="33">
        <f t="shared" ca="1" si="3"/>
        <v>29</v>
      </c>
      <c r="J21" s="34" t="b">
        <f t="shared" ca="1" si="4"/>
        <v>0</v>
      </c>
      <c r="L21" s="32" t="s">
        <v>26</v>
      </c>
      <c r="M21" s="33">
        <f t="shared" ca="1" si="9"/>
        <v>26</v>
      </c>
      <c r="N21" s="33">
        <f t="shared" ca="1" si="9"/>
        <v>24</v>
      </c>
      <c r="O21" s="34">
        <f t="shared" ca="1" si="6"/>
        <v>2</v>
      </c>
    </row>
    <row r="22" spans="2:15" x14ac:dyDescent="0.25">
      <c r="B22" s="32" t="s">
        <v>27</v>
      </c>
      <c r="C22" s="33">
        <f t="shared" ca="1" si="8"/>
        <v>21</v>
      </c>
      <c r="D22" s="33">
        <f t="shared" ca="1" si="8"/>
        <v>20</v>
      </c>
      <c r="E22" s="34">
        <f t="shared" ca="1" si="7"/>
        <v>1</v>
      </c>
      <c r="G22" s="32" t="s">
        <v>27</v>
      </c>
      <c r="H22" s="33">
        <f t="shared" ca="1" si="2"/>
        <v>27</v>
      </c>
      <c r="I22" s="33">
        <f t="shared" ca="1" si="3"/>
        <v>20</v>
      </c>
      <c r="J22" s="34" t="b">
        <f t="shared" ca="1" si="4"/>
        <v>0</v>
      </c>
      <c r="L22" s="32" t="s">
        <v>27</v>
      </c>
      <c r="M22" s="33">
        <f t="shared" ca="1" si="9"/>
        <v>20</v>
      </c>
      <c r="N22" s="33">
        <f t="shared" ca="1" si="9"/>
        <v>20</v>
      </c>
      <c r="O22" s="34">
        <f t="shared" ca="1" si="6"/>
        <v>0</v>
      </c>
    </row>
    <row r="23" spans="2:15" x14ac:dyDescent="0.25">
      <c r="B23" s="32" t="s">
        <v>28</v>
      </c>
      <c r="C23" s="33">
        <f t="shared" ca="1" si="8"/>
        <v>30</v>
      </c>
      <c r="D23" s="33">
        <f t="shared" ca="1" si="8"/>
        <v>24</v>
      </c>
      <c r="E23" s="34">
        <f t="shared" ca="1" si="7"/>
        <v>6</v>
      </c>
      <c r="G23" s="32" t="s">
        <v>28</v>
      </c>
      <c r="H23" s="33">
        <f t="shared" ca="1" si="2"/>
        <v>25</v>
      </c>
      <c r="I23" s="33">
        <f t="shared" ca="1" si="3"/>
        <v>22</v>
      </c>
      <c r="J23" s="34" t="b">
        <f t="shared" ca="1" si="4"/>
        <v>0</v>
      </c>
      <c r="L23" s="32" t="s">
        <v>28</v>
      </c>
      <c r="M23" s="33">
        <f t="shared" ca="1" si="9"/>
        <v>30</v>
      </c>
      <c r="N23" s="33">
        <f t="shared" ca="1" si="9"/>
        <v>26</v>
      </c>
      <c r="O23" s="34">
        <f t="shared" ca="1" si="6"/>
        <v>4</v>
      </c>
    </row>
    <row r="24" spans="2:15" x14ac:dyDescent="0.25">
      <c r="B24" s="32" t="s">
        <v>29</v>
      </c>
      <c r="C24" s="33">
        <f t="shared" ca="1" si="8"/>
        <v>25</v>
      </c>
      <c r="D24" s="33">
        <f t="shared" ca="1" si="8"/>
        <v>25</v>
      </c>
      <c r="E24" s="34">
        <f t="shared" ca="1" si="7"/>
        <v>0</v>
      </c>
      <c r="G24" s="32" t="s">
        <v>29</v>
      </c>
      <c r="H24" s="33">
        <f t="shared" ca="1" si="2"/>
        <v>20</v>
      </c>
      <c r="I24" s="33">
        <f t="shared" ca="1" si="3"/>
        <v>24</v>
      </c>
      <c r="J24" s="34" t="b">
        <f t="shared" ca="1" si="4"/>
        <v>0</v>
      </c>
      <c r="L24" s="32" t="s">
        <v>29</v>
      </c>
      <c r="M24" s="33">
        <f t="shared" ca="1" si="9"/>
        <v>20</v>
      </c>
      <c r="N24" s="33">
        <f t="shared" ca="1" si="9"/>
        <v>27</v>
      </c>
      <c r="O24" s="34">
        <f t="shared" ca="1" si="6"/>
        <v>-7</v>
      </c>
    </row>
    <row r="25" spans="2:15" x14ac:dyDescent="0.25">
      <c r="B25" s="32" t="s">
        <v>30</v>
      </c>
      <c r="C25" s="33">
        <f t="shared" ca="1" si="8"/>
        <v>22</v>
      </c>
      <c r="D25" s="33">
        <f t="shared" ca="1" si="8"/>
        <v>26</v>
      </c>
      <c r="E25" s="34">
        <f t="shared" ca="1" si="7"/>
        <v>-4</v>
      </c>
      <c r="G25" s="32" t="s">
        <v>30</v>
      </c>
      <c r="H25" s="33">
        <f t="shared" ca="1" si="2"/>
        <v>28</v>
      </c>
      <c r="I25" s="33">
        <f t="shared" ca="1" si="3"/>
        <v>21</v>
      </c>
      <c r="J25" s="34" t="b">
        <f t="shared" ca="1" si="4"/>
        <v>0</v>
      </c>
      <c r="L25" s="32" t="s">
        <v>30</v>
      </c>
      <c r="M25" s="33">
        <f t="shared" ca="1" si="9"/>
        <v>25</v>
      </c>
      <c r="N25" s="33">
        <f t="shared" ca="1" si="9"/>
        <v>22</v>
      </c>
      <c r="O25" s="34">
        <f t="shared" ca="1" si="6"/>
        <v>3</v>
      </c>
    </row>
    <row r="26" spans="2:15" x14ac:dyDescent="0.25">
      <c r="B26" s="32" t="s">
        <v>31</v>
      </c>
      <c r="C26" s="33">
        <f t="shared" ca="1" si="8"/>
        <v>23</v>
      </c>
      <c r="D26" s="33">
        <f t="shared" ca="1" si="8"/>
        <v>29</v>
      </c>
      <c r="E26" s="34">
        <f t="shared" ca="1" si="7"/>
        <v>-6</v>
      </c>
      <c r="G26" s="32" t="s">
        <v>31</v>
      </c>
      <c r="H26" s="33">
        <f t="shared" ca="1" si="2"/>
        <v>26</v>
      </c>
      <c r="I26" s="33">
        <f t="shared" ca="1" si="3"/>
        <v>26</v>
      </c>
      <c r="J26" s="34" t="b">
        <f t="shared" ca="1" si="4"/>
        <v>1</v>
      </c>
      <c r="L26" s="32" t="s">
        <v>31</v>
      </c>
      <c r="M26" s="33">
        <f t="shared" ca="1" si="9"/>
        <v>28</v>
      </c>
      <c r="N26" s="33">
        <f t="shared" ca="1" si="9"/>
        <v>26</v>
      </c>
      <c r="O26" s="34">
        <f t="shared" ca="1" si="6"/>
        <v>2</v>
      </c>
    </row>
    <row r="27" spans="2:15" x14ac:dyDescent="0.25">
      <c r="B27" s="32" t="s">
        <v>3</v>
      </c>
      <c r="C27" s="33">
        <f t="shared" ca="1" si="8"/>
        <v>21</v>
      </c>
      <c r="D27" s="33">
        <f t="shared" ca="1" si="8"/>
        <v>25</v>
      </c>
      <c r="E27" s="34">
        <f t="shared" ca="1" si="7"/>
        <v>-4</v>
      </c>
      <c r="G27" s="32" t="s">
        <v>3</v>
      </c>
      <c r="H27" s="33">
        <f t="shared" ca="1" si="2"/>
        <v>24</v>
      </c>
      <c r="I27" s="33">
        <f t="shared" ca="1" si="3"/>
        <v>28</v>
      </c>
      <c r="J27" s="34" t="b">
        <f t="shared" ca="1" si="4"/>
        <v>0</v>
      </c>
      <c r="L27" s="32" t="s">
        <v>3</v>
      </c>
      <c r="M27" s="33">
        <f t="shared" ca="1" si="9"/>
        <v>29</v>
      </c>
      <c r="N27" s="33">
        <f t="shared" ca="1" si="9"/>
        <v>22</v>
      </c>
      <c r="O27" s="34">
        <f t="shared" ca="1" si="6"/>
        <v>7</v>
      </c>
    </row>
    <row r="28" spans="2:15" x14ac:dyDescent="0.25">
      <c r="B28" s="32" t="s">
        <v>4</v>
      </c>
      <c r="C28" s="33">
        <f t="shared" ca="1" si="8"/>
        <v>29</v>
      </c>
      <c r="D28" s="33">
        <f t="shared" ca="1" si="8"/>
        <v>25</v>
      </c>
      <c r="E28" s="34">
        <f t="shared" ca="1" si="7"/>
        <v>4</v>
      </c>
      <c r="G28" s="32" t="s">
        <v>4</v>
      </c>
      <c r="H28" s="33">
        <f t="shared" ca="1" si="2"/>
        <v>30</v>
      </c>
      <c r="I28" s="33">
        <f t="shared" ca="1" si="3"/>
        <v>29</v>
      </c>
      <c r="J28" s="34" t="b">
        <f t="shared" ca="1" si="4"/>
        <v>0</v>
      </c>
      <c r="L28" s="32" t="s">
        <v>4</v>
      </c>
      <c r="M28" s="33">
        <f t="shared" ca="1" si="9"/>
        <v>25</v>
      </c>
      <c r="N28" s="33">
        <f t="shared" ca="1" si="9"/>
        <v>20</v>
      </c>
      <c r="O28" s="34">
        <f t="shared" ca="1" si="6"/>
        <v>5</v>
      </c>
    </row>
    <row r="29" spans="2:15" x14ac:dyDescent="0.25">
      <c r="B29" s="32" t="s">
        <v>5</v>
      </c>
      <c r="C29" s="33">
        <f t="shared" ca="1" si="8"/>
        <v>26</v>
      </c>
      <c r="D29" s="33">
        <f t="shared" ca="1" si="8"/>
        <v>24</v>
      </c>
      <c r="E29" s="34">
        <f t="shared" ca="1" si="7"/>
        <v>2</v>
      </c>
      <c r="G29" s="32" t="s">
        <v>5</v>
      </c>
      <c r="H29" s="33">
        <f t="shared" ca="1" si="2"/>
        <v>28</v>
      </c>
      <c r="I29" s="33">
        <f t="shared" ca="1" si="3"/>
        <v>20</v>
      </c>
      <c r="J29" s="34" t="b">
        <f t="shared" ca="1" si="4"/>
        <v>0</v>
      </c>
      <c r="L29" s="32" t="s">
        <v>5</v>
      </c>
      <c r="M29" s="33">
        <f t="shared" ca="1" si="9"/>
        <v>23</v>
      </c>
      <c r="N29" s="33">
        <f t="shared" ca="1" si="9"/>
        <v>22</v>
      </c>
      <c r="O29" s="34">
        <f t="shared" ca="1" si="6"/>
        <v>1</v>
      </c>
    </row>
    <row r="30" spans="2:15" x14ac:dyDescent="0.25">
      <c r="B30" s="32" t="s">
        <v>6</v>
      </c>
      <c r="C30" s="33">
        <f t="shared" ca="1" si="8"/>
        <v>30</v>
      </c>
      <c r="D30" s="33">
        <f t="shared" ca="1" si="8"/>
        <v>24</v>
      </c>
      <c r="E30" s="34">
        <f t="shared" ca="1" si="7"/>
        <v>6</v>
      </c>
      <c r="G30" s="32" t="s">
        <v>6</v>
      </c>
      <c r="H30" s="33">
        <f t="shared" ca="1" si="2"/>
        <v>29</v>
      </c>
      <c r="I30" s="33">
        <f t="shared" ca="1" si="3"/>
        <v>23</v>
      </c>
      <c r="J30" s="34" t="b">
        <f t="shared" ca="1" si="4"/>
        <v>0</v>
      </c>
      <c r="L30" s="32" t="s">
        <v>6</v>
      </c>
      <c r="M30" s="33">
        <f t="shared" ca="1" si="9"/>
        <v>24</v>
      </c>
      <c r="N30" s="33">
        <f t="shared" ca="1" si="9"/>
        <v>21</v>
      </c>
      <c r="O30" s="34">
        <f t="shared" ca="1" si="6"/>
        <v>3</v>
      </c>
    </row>
    <row r="31" spans="2:15" x14ac:dyDescent="0.25">
      <c r="B31" s="32" t="s">
        <v>7</v>
      </c>
      <c r="C31" s="33">
        <f t="shared" ca="1" si="8"/>
        <v>20</v>
      </c>
      <c r="D31" s="33">
        <f t="shared" ca="1" si="8"/>
        <v>30</v>
      </c>
      <c r="E31" s="34">
        <f t="shared" ca="1" si="7"/>
        <v>-10</v>
      </c>
      <c r="G31" s="32" t="s">
        <v>7</v>
      </c>
      <c r="H31" s="33">
        <f t="shared" ca="1" si="2"/>
        <v>21</v>
      </c>
      <c r="I31" s="33">
        <f t="shared" ca="1" si="3"/>
        <v>21</v>
      </c>
      <c r="J31" s="34" t="b">
        <f t="shared" ca="1" si="4"/>
        <v>1</v>
      </c>
      <c r="L31" s="32" t="s">
        <v>7</v>
      </c>
      <c r="M31" s="33">
        <f t="shared" ca="1" si="9"/>
        <v>22</v>
      </c>
      <c r="N31" s="33">
        <f t="shared" ca="1" si="9"/>
        <v>22</v>
      </c>
      <c r="O31" s="34">
        <f t="shared" ca="1" si="6"/>
        <v>0</v>
      </c>
    </row>
    <row r="32" spans="2:15" x14ac:dyDescent="0.25">
      <c r="B32" s="32" t="s">
        <v>25</v>
      </c>
      <c r="C32" s="33">
        <f t="shared" ca="1" si="8"/>
        <v>30</v>
      </c>
      <c r="D32" s="33">
        <f t="shared" ca="1" si="8"/>
        <v>30</v>
      </c>
      <c r="E32" s="34">
        <f t="shared" ca="1" si="7"/>
        <v>0</v>
      </c>
      <c r="G32" s="32" t="s">
        <v>25</v>
      </c>
      <c r="H32" s="33">
        <f t="shared" ca="1" si="2"/>
        <v>28</v>
      </c>
      <c r="I32" s="33">
        <f t="shared" ca="1" si="3"/>
        <v>30</v>
      </c>
      <c r="J32" s="34" t="b">
        <f t="shared" ca="1" si="4"/>
        <v>0</v>
      </c>
      <c r="L32" s="32" t="s">
        <v>25</v>
      </c>
      <c r="M32" s="33">
        <f t="shared" ca="1" si="9"/>
        <v>30</v>
      </c>
      <c r="N32" s="33">
        <f t="shared" ca="1" si="9"/>
        <v>28</v>
      </c>
      <c r="O32" s="34">
        <f t="shared" ca="1" si="6"/>
        <v>2</v>
      </c>
    </row>
    <row r="33" spans="2:15" x14ac:dyDescent="0.25">
      <c r="B33" s="32" t="s">
        <v>26</v>
      </c>
      <c r="C33" s="33">
        <f t="shared" ca="1" si="8"/>
        <v>25</v>
      </c>
      <c r="D33" s="33">
        <f t="shared" ca="1" si="8"/>
        <v>23</v>
      </c>
      <c r="E33" s="34">
        <f t="shared" ca="1" si="7"/>
        <v>2</v>
      </c>
      <c r="G33" s="32" t="s">
        <v>26</v>
      </c>
      <c r="H33" s="33">
        <f t="shared" ca="1" si="2"/>
        <v>23</v>
      </c>
      <c r="I33" s="33">
        <f t="shared" ca="1" si="3"/>
        <v>24</v>
      </c>
      <c r="J33" s="34" t="b">
        <f t="shared" ca="1" si="4"/>
        <v>0</v>
      </c>
      <c r="L33" s="32" t="s">
        <v>26</v>
      </c>
      <c r="M33" s="33">
        <f t="shared" ca="1" si="9"/>
        <v>20</v>
      </c>
      <c r="N33" s="33">
        <f t="shared" ca="1" si="9"/>
        <v>23</v>
      </c>
      <c r="O33" s="34">
        <f t="shared" ca="1" si="6"/>
        <v>-3</v>
      </c>
    </row>
    <row r="34" spans="2:15" x14ac:dyDescent="0.25">
      <c r="B34" s="32" t="s">
        <v>27</v>
      </c>
      <c r="C34" s="33">
        <f t="shared" ca="1" si="8"/>
        <v>23</v>
      </c>
      <c r="D34" s="33">
        <f t="shared" ca="1" si="8"/>
        <v>27</v>
      </c>
      <c r="E34" s="34">
        <f t="shared" ca="1" si="7"/>
        <v>-4</v>
      </c>
      <c r="G34" s="32" t="s">
        <v>27</v>
      </c>
      <c r="H34" s="33">
        <f t="shared" ca="1" si="2"/>
        <v>30</v>
      </c>
      <c r="I34" s="33">
        <f t="shared" ca="1" si="3"/>
        <v>27</v>
      </c>
      <c r="J34" s="34" t="b">
        <f t="shared" ca="1" si="4"/>
        <v>0</v>
      </c>
      <c r="L34" s="32" t="s">
        <v>27</v>
      </c>
      <c r="M34" s="33">
        <f t="shared" ca="1" si="9"/>
        <v>25</v>
      </c>
      <c r="N34" s="33">
        <f t="shared" ca="1" si="9"/>
        <v>27</v>
      </c>
      <c r="O34" s="34">
        <f t="shared" ca="1" si="6"/>
        <v>-2</v>
      </c>
    </row>
    <row r="35" spans="2:15" x14ac:dyDescent="0.25">
      <c r="B35" s="32" t="s">
        <v>28</v>
      </c>
      <c r="C35" s="33">
        <f t="shared" ca="1" si="8"/>
        <v>24</v>
      </c>
      <c r="D35" s="33">
        <f t="shared" ca="1" si="8"/>
        <v>26</v>
      </c>
      <c r="E35" s="34">
        <f t="shared" ca="1" si="7"/>
        <v>-2</v>
      </c>
      <c r="G35" s="32" t="s">
        <v>28</v>
      </c>
      <c r="H35" s="33">
        <f t="shared" ca="1" si="2"/>
        <v>22</v>
      </c>
      <c r="I35" s="33">
        <f t="shared" ca="1" si="3"/>
        <v>22</v>
      </c>
      <c r="J35" s="34" t="b">
        <f t="shared" ca="1" si="4"/>
        <v>1</v>
      </c>
      <c r="L35" s="32" t="s">
        <v>28</v>
      </c>
      <c r="M35" s="33">
        <f t="shared" ca="1" si="9"/>
        <v>28</v>
      </c>
      <c r="N35" s="33">
        <f t="shared" ca="1" si="9"/>
        <v>30</v>
      </c>
      <c r="O35" s="34">
        <f t="shared" ca="1" si="6"/>
        <v>-2</v>
      </c>
    </row>
    <row r="36" spans="2:15" ht="16.5" thickBot="1" x14ac:dyDescent="0.3">
      <c r="B36" s="35" t="s">
        <v>29</v>
      </c>
      <c r="C36" s="36">
        <f t="shared" ca="1" si="8"/>
        <v>30</v>
      </c>
      <c r="D36" s="36">
        <f t="shared" ca="1" si="8"/>
        <v>22</v>
      </c>
      <c r="E36" s="37">
        <f t="shared" ca="1" si="7"/>
        <v>8</v>
      </c>
      <c r="G36" s="35" t="s">
        <v>29</v>
      </c>
      <c r="H36" s="36">
        <f t="shared" ca="1" si="2"/>
        <v>20</v>
      </c>
      <c r="I36" s="36">
        <f t="shared" ca="1" si="3"/>
        <v>26</v>
      </c>
      <c r="J36" s="37" t="b">
        <f t="shared" ca="1" si="4"/>
        <v>0</v>
      </c>
      <c r="L36" s="32" t="s">
        <v>29</v>
      </c>
      <c r="M36" s="33">
        <f t="shared" ca="1" si="9"/>
        <v>20</v>
      </c>
      <c r="N36" s="33">
        <f t="shared" ca="1" si="9"/>
        <v>25</v>
      </c>
      <c r="O36" s="34">
        <f t="shared" ca="1" si="6"/>
        <v>-5</v>
      </c>
    </row>
    <row r="37" spans="2:15" x14ac:dyDescent="0.25">
      <c r="L37" s="32"/>
      <c r="M37" s="38">
        <f ca="1">SUM(M3:M36)</f>
        <v>852</v>
      </c>
      <c r="N37" s="38">
        <f ca="1">SUM(N3:N36)</f>
        <v>858</v>
      </c>
      <c r="O37" s="39">
        <f ca="1">SUM(O3:O36)</f>
        <v>-6</v>
      </c>
    </row>
    <row r="38" spans="2:15" x14ac:dyDescent="0.25">
      <c r="L38" s="35"/>
      <c r="M38" s="36"/>
      <c r="N38" s="40" t="s">
        <v>19</v>
      </c>
      <c r="O38" s="41">
        <f ca="1">M37-N37-O37</f>
        <v>0</v>
      </c>
    </row>
  </sheetData>
  <conditionalFormatting sqref="J3:J36">
    <cfRule type="cellIs" dxfId="9" priority="9" operator="equal">
      <formula>TRUE</formula>
    </cfRule>
  </conditionalFormatting>
  <conditionalFormatting sqref="O38">
    <cfRule type="cellIs" dxfId="8" priority="7" operator="notEqual">
      <formula>0</formula>
    </cfRule>
    <cfRule type="cellIs" dxfId="7" priority="8" operator="equal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 enableFormatConditionsCalculation="0"/>
  <dimension ref="B1:G75"/>
  <sheetViews>
    <sheetView zoomScaleNormal="100" zoomScalePageLayoutView="150" workbookViewId="0">
      <pane ySplit="6" topLeftCell="A7" activePane="bottomLeft" state="frozen"/>
      <selection pane="bottomLeft" activeCell="A7" sqref="A7"/>
    </sheetView>
  </sheetViews>
  <sheetFormatPr defaultColWidth="8.875" defaultRowHeight="15.75" x14ac:dyDescent="0.25"/>
  <cols>
    <col min="1" max="1" width="4" style="10" customWidth="1"/>
    <col min="2" max="2" width="10.875" style="13" customWidth="1"/>
    <col min="3" max="4" width="7.625" style="6" bestFit="1" customWidth="1"/>
    <col min="5" max="5" width="5.5" style="10" bestFit="1" customWidth="1"/>
    <col min="6" max="7" width="8.625" style="10" customWidth="1"/>
    <col min="8" max="16384" width="8.875" style="10"/>
  </cols>
  <sheetData>
    <row r="1" spans="2:7" ht="16.5" thickBot="1" x14ac:dyDescent="0.3"/>
    <row r="2" spans="2:7" x14ac:dyDescent="0.25">
      <c r="E2" s="26"/>
      <c r="F2" s="7" t="s">
        <v>10</v>
      </c>
      <c r="G2" s="8" t="s">
        <v>11</v>
      </c>
    </row>
    <row r="3" spans="2:7" ht="16.5" thickBot="1" x14ac:dyDescent="0.3">
      <c r="E3" s="9" t="s">
        <v>16</v>
      </c>
      <c r="F3" s="12">
        <f>AVERAGE(F8:F1000)</f>
        <v>7.6006289308176109</v>
      </c>
      <c r="G3" s="25">
        <f>AVERAGE(G8:G1000)</f>
        <v>6.8546949685537726</v>
      </c>
    </row>
    <row r="4" spans="2:7" ht="16.5" thickBot="1" x14ac:dyDescent="0.3"/>
    <row r="5" spans="2:7" ht="12.75" x14ac:dyDescent="0.2">
      <c r="B5" s="14"/>
      <c r="C5" s="63" t="s">
        <v>12</v>
      </c>
      <c r="D5" s="64"/>
      <c r="E5" s="65" t="s">
        <v>13</v>
      </c>
      <c r="F5" s="66"/>
      <c r="G5" s="67"/>
    </row>
    <row r="6" spans="2:7" ht="12.75" x14ac:dyDescent="0.2">
      <c r="B6" s="17" t="s">
        <v>14</v>
      </c>
      <c r="C6" s="21" t="s">
        <v>10</v>
      </c>
      <c r="D6" s="18" t="s">
        <v>11</v>
      </c>
      <c r="E6" s="23" t="s">
        <v>15</v>
      </c>
      <c r="F6" s="19" t="s">
        <v>10</v>
      </c>
      <c r="G6" s="20" t="s">
        <v>11</v>
      </c>
    </row>
    <row r="7" spans="2:7" x14ac:dyDescent="0.25">
      <c r="B7" s="15">
        <v>41974</v>
      </c>
      <c r="C7" s="22">
        <v>98037</v>
      </c>
      <c r="D7" s="6">
        <v>77113.649999999994</v>
      </c>
      <c r="E7" s="24">
        <f t="shared" ref="E7:E38" si="0">IF(B7&lt;&gt;"",B7,"")</f>
        <v>41974</v>
      </c>
      <c r="F7" s="11"/>
      <c r="G7" s="16"/>
    </row>
    <row r="8" spans="2:7" x14ac:dyDescent="0.25">
      <c r="B8" s="15">
        <v>41975</v>
      </c>
      <c r="C8" s="22">
        <v>98044</v>
      </c>
      <c r="D8" s="6">
        <v>77121.86</v>
      </c>
      <c r="E8" s="24">
        <f t="shared" si="0"/>
        <v>41975</v>
      </c>
      <c r="F8" s="11">
        <f t="shared" ref="F8:F39" si="1">IF(C8="","",(C8-C7)/(B8-B7))</f>
        <v>7</v>
      </c>
      <c r="G8" s="16">
        <f t="shared" ref="G8:G39" si="2">IF(D8="","",(D8-D7)/(B8-B7))</f>
        <v>8.2100000000064028</v>
      </c>
    </row>
    <row r="9" spans="2:7" x14ac:dyDescent="0.25">
      <c r="B9" s="15">
        <v>41976</v>
      </c>
      <c r="C9" s="22">
        <v>98051</v>
      </c>
      <c r="D9" s="6">
        <v>77129.47</v>
      </c>
      <c r="E9" s="24">
        <f t="shared" si="0"/>
        <v>41976</v>
      </c>
      <c r="F9" s="11">
        <f t="shared" si="1"/>
        <v>7</v>
      </c>
      <c r="G9" s="16">
        <f t="shared" si="2"/>
        <v>7.6100000000005821</v>
      </c>
    </row>
    <row r="10" spans="2:7" x14ac:dyDescent="0.25">
      <c r="B10" s="15">
        <v>41977</v>
      </c>
      <c r="C10" s="22">
        <v>98059</v>
      </c>
      <c r="D10" s="6">
        <v>77138.48</v>
      </c>
      <c r="E10" s="24">
        <f t="shared" si="0"/>
        <v>41977</v>
      </c>
      <c r="F10" s="11">
        <f t="shared" si="1"/>
        <v>8</v>
      </c>
      <c r="G10" s="16">
        <f t="shared" si="2"/>
        <v>9.0099999999947613</v>
      </c>
    </row>
    <row r="11" spans="2:7" x14ac:dyDescent="0.25">
      <c r="B11" s="15">
        <v>41978</v>
      </c>
      <c r="C11" s="22">
        <v>98065</v>
      </c>
      <c r="D11" s="6">
        <v>77143.679999999993</v>
      </c>
      <c r="E11" s="24">
        <f t="shared" si="0"/>
        <v>41978</v>
      </c>
      <c r="F11" s="11">
        <f t="shared" si="1"/>
        <v>6</v>
      </c>
      <c r="G11" s="16">
        <f t="shared" si="2"/>
        <v>5.1999999999970896</v>
      </c>
    </row>
    <row r="12" spans="2:7" x14ac:dyDescent="0.25">
      <c r="B12" s="15">
        <v>41980</v>
      </c>
      <c r="C12" s="22">
        <v>98088</v>
      </c>
      <c r="D12" s="6">
        <v>77154.789999999994</v>
      </c>
      <c r="E12" s="24">
        <f t="shared" si="0"/>
        <v>41980</v>
      </c>
      <c r="F12" s="11">
        <f t="shared" si="1"/>
        <v>11.5</v>
      </c>
      <c r="G12" s="16">
        <f t="shared" si="2"/>
        <v>5.555000000000291</v>
      </c>
    </row>
    <row r="13" spans="2:7" x14ac:dyDescent="0.25">
      <c r="B13" s="15">
        <v>41981</v>
      </c>
      <c r="C13" s="22">
        <v>98097</v>
      </c>
      <c r="D13" s="6">
        <v>77161.03</v>
      </c>
      <c r="E13" s="24">
        <f t="shared" si="0"/>
        <v>41981</v>
      </c>
      <c r="F13" s="11">
        <f t="shared" si="1"/>
        <v>9</v>
      </c>
      <c r="G13" s="16">
        <f t="shared" si="2"/>
        <v>6.2400000000052387</v>
      </c>
    </row>
    <row r="14" spans="2:7" x14ac:dyDescent="0.25">
      <c r="B14" s="15">
        <v>41982</v>
      </c>
      <c r="C14" s="22">
        <v>98109</v>
      </c>
      <c r="D14" s="6">
        <v>77165.89</v>
      </c>
      <c r="E14" s="24">
        <f t="shared" si="0"/>
        <v>41982</v>
      </c>
      <c r="F14" s="11">
        <f t="shared" si="1"/>
        <v>12</v>
      </c>
      <c r="G14" s="16">
        <f t="shared" si="2"/>
        <v>4.8600000000005821</v>
      </c>
    </row>
    <row r="15" spans="2:7" x14ac:dyDescent="0.25">
      <c r="B15" s="15">
        <v>41983</v>
      </c>
      <c r="C15" s="22">
        <v>98115</v>
      </c>
      <c r="D15" s="6">
        <v>77171.37</v>
      </c>
      <c r="E15" s="24">
        <f t="shared" si="0"/>
        <v>41983</v>
      </c>
      <c r="F15" s="11">
        <f t="shared" si="1"/>
        <v>6</v>
      </c>
      <c r="G15" s="16">
        <f t="shared" si="2"/>
        <v>5.4799999999959255</v>
      </c>
    </row>
    <row r="16" spans="2:7" x14ac:dyDescent="0.25">
      <c r="B16" s="15">
        <v>41984</v>
      </c>
      <c r="C16" s="22">
        <v>98121</v>
      </c>
      <c r="D16" s="6">
        <v>77177.59</v>
      </c>
      <c r="E16" s="24">
        <f t="shared" si="0"/>
        <v>41984</v>
      </c>
      <c r="F16" s="11">
        <f t="shared" si="1"/>
        <v>6</v>
      </c>
      <c r="G16" s="16">
        <f t="shared" si="2"/>
        <v>6.2200000000011642</v>
      </c>
    </row>
    <row r="17" spans="2:7" x14ac:dyDescent="0.25">
      <c r="B17" s="15">
        <v>41985</v>
      </c>
      <c r="C17" s="22">
        <v>98128</v>
      </c>
      <c r="D17" s="6">
        <v>77186.2592</v>
      </c>
      <c r="E17" s="24">
        <f t="shared" si="0"/>
        <v>41985</v>
      </c>
      <c r="F17" s="11">
        <f t="shared" si="1"/>
        <v>7</v>
      </c>
      <c r="G17" s="16">
        <f t="shared" si="2"/>
        <v>8.6692000000039116</v>
      </c>
    </row>
    <row r="18" spans="2:7" x14ac:dyDescent="0.25">
      <c r="B18" s="15">
        <v>41986</v>
      </c>
      <c r="C18" s="22">
        <v>98139</v>
      </c>
      <c r="D18" s="6">
        <v>77192.59</v>
      </c>
      <c r="E18" s="24">
        <f t="shared" si="0"/>
        <v>41986</v>
      </c>
      <c r="F18" s="11">
        <f t="shared" si="1"/>
        <v>11</v>
      </c>
      <c r="G18" s="16">
        <f t="shared" si="2"/>
        <v>6.3307999999960884</v>
      </c>
    </row>
    <row r="19" spans="2:7" x14ac:dyDescent="0.25">
      <c r="B19" s="15">
        <v>41987</v>
      </c>
      <c r="C19" s="22">
        <v>98144</v>
      </c>
      <c r="D19" s="6">
        <v>77198.73</v>
      </c>
      <c r="E19" s="24">
        <f t="shared" si="0"/>
        <v>41987</v>
      </c>
      <c r="F19" s="11">
        <f t="shared" si="1"/>
        <v>5</v>
      </c>
      <c r="G19" s="16">
        <f t="shared" si="2"/>
        <v>6.1399999999994179</v>
      </c>
    </row>
    <row r="20" spans="2:7" x14ac:dyDescent="0.25">
      <c r="B20" s="15">
        <v>41988</v>
      </c>
      <c r="C20" s="22">
        <v>98152</v>
      </c>
      <c r="D20" s="6">
        <v>77206.11</v>
      </c>
      <c r="E20" s="24">
        <f t="shared" si="0"/>
        <v>41988</v>
      </c>
      <c r="F20" s="11">
        <f t="shared" si="1"/>
        <v>8</v>
      </c>
      <c r="G20" s="16">
        <f t="shared" si="2"/>
        <v>7.3800000000046566</v>
      </c>
    </row>
    <row r="21" spans="2:7" x14ac:dyDescent="0.25">
      <c r="B21" s="15">
        <v>41989</v>
      </c>
      <c r="C21" s="22">
        <v>98157</v>
      </c>
      <c r="D21" s="6">
        <v>77210.69</v>
      </c>
      <c r="E21" s="24">
        <f t="shared" si="0"/>
        <v>41989</v>
      </c>
      <c r="F21" s="11">
        <f t="shared" si="1"/>
        <v>5</v>
      </c>
      <c r="G21" s="16">
        <f t="shared" si="2"/>
        <v>4.5800000000017462</v>
      </c>
    </row>
    <row r="22" spans="2:7" x14ac:dyDescent="0.25">
      <c r="B22" s="15">
        <v>41990</v>
      </c>
      <c r="C22" s="22">
        <v>98165</v>
      </c>
      <c r="D22" s="6">
        <v>77216.17</v>
      </c>
      <c r="E22" s="24">
        <f t="shared" si="0"/>
        <v>41990</v>
      </c>
      <c r="F22" s="11">
        <f t="shared" si="1"/>
        <v>8</v>
      </c>
      <c r="G22" s="16">
        <f t="shared" si="2"/>
        <v>5.4799999999959255</v>
      </c>
    </row>
    <row r="23" spans="2:7" x14ac:dyDescent="0.25">
      <c r="B23" s="15">
        <v>41991</v>
      </c>
      <c r="C23" s="22">
        <v>98172</v>
      </c>
      <c r="D23" s="6">
        <v>77222.13</v>
      </c>
      <c r="E23" s="24">
        <f t="shared" si="0"/>
        <v>41991</v>
      </c>
      <c r="F23" s="11">
        <f t="shared" si="1"/>
        <v>7</v>
      </c>
      <c r="G23" s="16">
        <f t="shared" si="2"/>
        <v>5.9600000000064028</v>
      </c>
    </row>
    <row r="24" spans="2:7" x14ac:dyDescent="0.25">
      <c r="B24" s="15">
        <v>41992</v>
      </c>
      <c r="C24" s="22">
        <v>98179</v>
      </c>
      <c r="D24" s="6">
        <v>77227.67</v>
      </c>
      <c r="E24" s="24">
        <f t="shared" si="0"/>
        <v>41992</v>
      </c>
      <c r="F24" s="11">
        <f t="shared" si="1"/>
        <v>7</v>
      </c>
      <c r="G24" s="16">
        <f t="shared" si="2"/>
        <v>5.5399999999935972</v>
      </c>
    </row>
    <row r="25" spans="2:7" x14ac:dyDescent="0.25">
      <c r="B25" s="15">
        <v>41995</v>
      </c>
      <c r="C25" s="22">
        <v>98210</v>
      </c>
      <c r="D25" s="6">
        <v>77243.759999999995</v>
      </c>
      <c r="E25" s="24">
        <f t="shared" si="0"/>
        <v>41995</v>
      </c>
      <c r="F25" s="11">
        <f t="shared" si="1"/>
        <v>10.333333333333334</v>
      </c>
      <c r="G25" s="16">
        <f t="shared" si="2"/>
        <v>5.3633333333321689</v>
      </c>
    </row>
    <row r="26" spans="2:7" x14ac:dyDescent="0.25">
      <c r="B26" s="15">
        <v>41996</v>
      </c>
      <c r="C26" s="22">
        <v>98219</v>
      </c>
      <c r="D26" s="6">
        <v>77248.66</v>
      </c>
      <c r="E26" s="24">
        <f t="shared" si="0"/>
        <v>41996</v>
      </c>
      <c r="F26" s="11">
        <f t="shared" si="1"/>
        <v>9</v>
      </c>
      <c r="G26" s="16">
        <f t="shared" si="2"/>
        <v>4.9000000000087311</v>
      </c>
    </row>
    <row r="27" spans="2:7" x14ac:dyDescent="0.25">
      <c r="B27" s="15">
        <v>42001</v>
      </c>
      <c r="C27" s="22">
        <v>98274</v>
      </c>
      <c r="D27" s="6">
        <v>77273.47</v>
      </c>
      <c r="E27" s="24">
        <f t="shared" si="0"/>
        <v>42001</v>
      </c>
      <c r="F27" s="11">
        <f t="shared" si="1"/>
        <v>11</v>
      </c>
      <c r="G27" s="16">
        <f t="shared" si="2"/>
        <v>4.9619999999995343</v>
      </c>
    </row>
    <row r="28" spans="2:7" x14ac:dyDescent="0.25">
      <c r="B28" s="15">
        <v>42003</v>
      </c>
      <c r="C28" s="22">
        <v>98280</v>
      </c>
      <c r="D28" s="6">
        <v>77283.67</v>
      </c>
      <c r="E28" s="24">
        <f t="shared" si="0"/>
        <v>42003</v>
      </c>
      <c r="F28" s="11">
        <f t="shared" si="1"/>
        <v>3</v>
      </c>
      <c r="G28" s="16">
        <f t="shared" si="2"/>
        <v>5.0999999999985448</v>
      </c>
    </row>
    <row r="29" spans="2:7" x14ac:dyDescent="0.25">
      <c r="B29" s="15">
        <v>42004</v>
      </c>
      <c r="C29" s="22">
        <v>98291</v>
      </c>
      <c r="D29" s="6">
        <v>77293.37</v>
      </c>
      <c r="E29" s="24">
        <f t="shared" si="0"/>
        <v>42004</v>
      </c>
      <c r="F29" s="11">
        <f t="shared" si="1"/>
        <v>11</v>
      </c>
      <c r="G29" s="16">
        <f t="shared" si="2"/>
        <v>9.6999999999970896</v>
      </c>
    </row>
    <row r="30" spans="2:7" x14ac:dyDescent="0.25">
      <c r="B30" s="15">
        <v>42005</v>
      </c>
      <c r="C30" s="22">
        <v>98298</v>
      </c>
      <c r="D30" s="6">
        <v>77299.539999999994</v>
      </c>
      <c r="E30" s="24">
        <f t="shared" si="0"/>
        <v>42005</v>
      </c>
      <c r="F30" s="11">
        <f t="shared" si="1"/>
        <v>7</v>
      </c>
      <c r="G30" s="16">
        <f t="shared" si="2"/>
        <v>6.1699999999982538</v>
      </c>
    </row>
    <row r="31" spans="2:7" x14ac:dyDescent="0.25">
      <c r="B31" s="15">
        <v>42006</v>
      </c>
      <c r="C31" s="22">
        <v>98310</v>
      </c>
      <c r="D31" s="6">
        <v>77306.759999999995</v>
      </c>
      <c r="E31" s="24">
        <f t="shared" si="0"/>
        <v>42006</v>
      </c>
      <c r="F31" s="11">
        <f t="shared" si="1"/>
        <v>12</v>
      </c>
      <c r="G31" s="16">
        <f t="shared" si="2"/>
        <v>7.2200000000011642</v>
      </c>
    </row>
    <row r="32" spans="2:7" x14ac:dyDescent="0.25">
      <c r="B32" s="15">
        <v>42007</v>
      </c>
      <c r="C32" s="22">
        <v>98321</v>
      </c>
      <c r="D32" s="6">
        <v>77312.72</v>
      </c>
      <c r="E32" s="24">
        <f t="shared" si="0"/>
        <v>42007</v>
      </c>
      <c r="F32" s="11">
        <f t="shared" si="1"/>
        <v>11</v>
      </c>
      <c r="G32" s="16">
        <f t="shared" si="2"/>
        <v>5.9600000000064028</v>
      </c>
    </row>
    <row r="33" spans="2:7" x14ac:dyDescent="0.25">
      <c r="B33" s="15">
        <v>42008</v>
      </c>
      <c r="C33" s="22">
        <v>98331</v>
      </c>
      <c r="D33" s="6">
        <v>77319.42</v>
      </c>
      <c r="E33" s="24">
        <f t="shared" si="0"/>
        <v>42008</v>
      </c>
      <c r="F33" s="11">
        <f t="shared" si="1"/>
        <v>10</v>
      </c>
      <c r="G33" s="16">
        <f t="shared" si="2"/>
        <v>6.6999999999970896</v>
      </c>
    </row>
    <row r="34" spans="2:7" x14ac:dyDescent="0.25">
      <c r="B34" s="15">
        <v>42010</v>
      </c>
      <c r="C34" s="22">
        <v>98342</v>
      </c>
      <c r="D34" s="6">
        <v>77335.89</v>
      </c>
      <c r="E34" s="24">
        <f t="shared" si="0"/>
        <v>42010</v>
      </c>
      <c r="F34" s="11">
        <f t="shared" si="1"/>
        <v>5.5</v>
      </c>
      <c r="G34" s="16">
        <f t="shared" si="2"/>
        <v>8.2350000000005821</v>
      </c>
    </row>
    <row r="35" spans="2:7" x14ac:dyDescent="0.25">
      <c r="B35" s="15">
        <v>42011</v>
      </c>
      <c r="C35" s="22">
        <v>98350</v>
      </c>
      <c r="D35" s="6">
        <v>77343.91</v>
      </c>
      <c r="E35" s="24">
        <f t="shared" si="0"/>
        <v>42011</v>
      </c>
      <c r="F35" s="11">
        <f t="shared" si="1"/>
        <v>8</v>
      </c>
      <c r="G35" s="16">
        <f t="shared" si="2"/>
        <v>8.0200000000040745</v>
      </c>
    </row>
    <row r="36" spans="2:7" x14ac:dyDescent="0.25">
      <c r="B36" s="15">
        <v>42012</v>
      </c>
      <c r="C36" s="22">
        <v>98358</v>
      </c>
      <c r="D36" s="6">
        <v>77350.98</v>
      </c>
      <c r="E36" s="24">
        <f t="shared" si="0"/>
        <v>42012</v>
      </c>
      <c r="F36" s="11">
        <f t="shared" si="1"/>
        <v>8</v>
      </c>
      <c r="G36" s="16">
        <f t="shared" si="2"/>
        <v>7.069999999992433</v>
      </c>
    </row>
    <row r="37" spans="2:7" x14ac:dyDescent="0.25">
      <c r="B37" s="15">
        <v>42013</v>
      </c>
      <c r="C37" s="22">
        <v>98365</v>
      </c>
      <c r="D37" s="6">
        <v>77357.592999999993</v>
      </c>
      <c r="E37" s="24">
        <f t="shared" si="0"/>
        <v>42013</v>
      </c>
      <c r="F37" s="11">
        <f t="shared" si="1"/>
        <v>7</v>
      </c>
      <c r="G37" s="16">
        <f t="shared" si="2"/>
        <v>6.6129999999975553</v>
      </c>
    </row>
    <row r="38" spans="2:7" x14ac:dyDescent="0.25">
      <c r="B38" s="15">
        <v>42014</v>
      </c>
      <c r="C38" s="22">
        <v>98374</v>
      </c>
      <c r="D38" s="6">
        <v>77362.789999999994</v>
      </c>
      <c r="E38" s="24">
        <f t="shared" si="0"/>
        <v>42014</v>
      </c>
      <c r="F38" s="11">
        <f t="shared" si="1"/>
        <v>9</v>
      </c>
      <c r="G38" s="16">
        <f t="shared" si="2"/>
        <v>5.1970000000001164</v>
      </c>
    </row>
    <row r="39" spans="2:7" x14ac:dyDescent="0.25">
      <c r="B39" s="15">
        <v>42015</v>
      </c>
      <c r="C39" s="22">
        <v>98379</v>
      </c>
      <c r="D39" s="6">
        <v>77368.39</v>
      </c>
      <c r="E39" s="24">
        <f t="shared" ref="E39:E75" si="3">IF(B39&lt;&gt;"",B39,"")</f>
        <v>42015</v>
      </c>
      <c r="F39" s="11">
        <f t="shared" si="1"/>
        <v>5</v>
      </c>
      <c r="G39" s="16">
        <f t="shared" si="2"/>
        <v>5.6000000000058208</v>
      </c>
    </row>
    <row r="40" spans="2:7" x14ac:dyDescent="0.25">
      <c r="B40" s="15">
        <v>42016</v>
      </c>
      <c r="C40" s="22">
        <v>98388</v>
      </c>
      <c r="D40" s="6">
        <v>77375.77</v>
      </c>
      <c r="E40" s="24">
        <f t="shared" si="3"/>
        <v>42016</v>
      </c>
      <c r="F40" s="11">
        <f t="shared" ref="F40:F75" si="4">IF(C40="","",(C40-C39)/(B40-B39))</f>
        <v>9</v>
      </c>
      <c r="G40" s="16">
        <f t="shared" ref="G40:G75" si="5">IF(D40="","",(D40-D39)/(B40-B39))</f>
        <v>7.3800000000046566</v>
      </c>
    </row>
    <row r="41" spans="2:7" x14ac:dyDescent="0.25">
      <c r="B41" s="15">
        <v>42017</v>
      </c>
      <c r="C41" s="22">
        <v>98396</v>
      </c>
      <c r="D41" s="6">
        <v>77381.259999999995</v>
      </c>
      <c r="E41" s="24">
        <f t="shared" si="3"/>
        <v>42017</v>
      </c>
      <c r="F41" s="11">
        <f t="shared" si="4"/>
        <v>8</v>
      </c>
      <c r="G41" s="16">
        <f t="shared" si="5"/>
        <v>5.4899999999906868</v>
      </c>
    </row>
    <row r="42" spans="2:7" x14ac:dyDescent="0.25">
      <c r="B42" s="15">
        <v>42018</v>
      </c>
      <c r="C42" s="22">
        <v>98404</v>
      </c>
      <c r="D42" s="6">
        <v>77385.25</v>
      </c>
      <c r="E42" s="24">
        <f t="shared" si="3"/>
        <v>42018</v>
      </c>
      <c r="F42" s="11">
        <f t="shared" si="4"/>
        <v>8</v>
      </c>
      <c r="G42" s="16">
        <f t="shared" si="5"/>
        <v>3.9900000000052387</v>
      </c>
    </row>
    <row r="43" spans="2:7" x14ac:dyDescent="0.25">
      <c r="B43" s="15">
        <v>42019</v>
      </c>
      <c r="C43" s="22">
        <v>98409</v>
      </c>
      <c r="D43" s="6">
        <v>77392.555999999997</v>
      </c>
      <c r="E43" s="24">
        <f t="shared" si="3"/>
        <v>42019</v>
      </c>
      <c r="F43" s="11">
        <f t="shared" si="4"/>
        <v>5</v>
      </c>
      <c r="G43" s="16">
        <f t="shared" si="5"/>
        <v>7.3059999999968568</v>
      </c>
    </row>
    <row r="44" spans="2:7" x14ac:dyDescent="0.25">
      <c r="B44" s="15">
        <v>42020</v>
      </c>
      <c r="C44" s="22">
        <v>98416</v>
      </c>
      <c r="D44" s="6">
        <v>77399.23</v>
      </c>
      <c r="E44" s="24">
        <f t="shared" si="3"/>
        <v>42020</v>
      </c>
      <c r="F44" s="11">
        <f t="shared" si="4"/>
        <v>7</v>
      </c>
      <c r="G44" s="16">
        <f t="shared" si="5"/>
        <v>6.6739999999990687</v>
      </c>
    </row>
    <row r="45" spans="2:7" x14ac:dyDescent="0.25">
      <c r="B45" s="15">
        <v>42021</v>
      </c>
      <c r="C45" s="22">
        <v>98421</v>
      </c>
      <c r="D45" s="6">
        <v>77405.48</v>
      </c>
      <c r="E45" s="24">
        <f t="shared" si="3"/>
        <v>42021</v>
      </c>
      <c r="F45" s="11">
        <f t="shared" si="4"/>
        <v>5</v>
      </c>
      <c r="G45" s="16">
        <f t="shared" si="5"/>
        <v>6.25</v>
      </c>
    </row>
    <row r="46" spans="2:7" x14ac:dyDescent="0.25">
      <c r="B46" s="15">
        <v>42022</v>
      </c>
      <c r="C46" s="22">
        <v>98430</v>
      </c>
      <c r="D46" s="6">
        <v>77411.960000000006</v>
      </c>
      <c r="E46" s="24">
        <f t="shared" si="3"/>
        <v>42022</v>
      </c>
      <c r="F46" s="11">
        <f t="shared" si="4"/>
        <v>9</v>
      </c>
      <c r="G46" s="16">
        <f t="shared" si="5"/>
        <v>6.4800000000104774</v>
      </c>
    </row>
    <row r="47" spans="2:7" x14ac:dyDescent="0.25">
      <c r="B47" s="15">
        <v>42023</v>
      </c>
      <c r="C47" s="22">
        <v>98438</v>
      </c>
      <c r="D47" s="6">
        <v>77417.850000000006</v>
      </c>
      <c r="E47" s="24">
        <f t="shared" si="3"/>
        <v>42023</v>
      </c>
      <c r="F47" s="11">
        <f t="shared" si="4"/>
        <v>8</v>
      </c>
      <c r="G47" s="16">
        <f t="shared" si="5"/>
        <v>5.8899999999994179</v>
      </c>
    </row>
    <row r="48" spans="2:7" x14ac:dyDescent="0.25">
      <c r="B48" s="15">
        <v>42024</v>
      </c>
      <c r="C48" s="22">
        <v>98444</v>
      </c>
      <c r="D48" s="6">
        <v>77426.34</v>
      </c>
      <c r="E48" s="24">
        <f t="shared" si="3"/>
        <v>42024</v>
      </c>
      <c r="F48" s="11">
        <f t="shared" si="4"/>
        <v>6</v>
      </c>
      <c r="G48" s="16">
        <f t="shared" si="5"/>
        <v>8.4899999999906868</v>
      </c>
    </row>
    <row r="49" spans="2:7" x14ac:dyDescent="0.25">
      <c r="B49" s="15">
        <v>42025</v>
      </c>
      <c r="C49" s="22">
        <v>98451</v>
      </c>
      <c r="D49" s="6">
        <v>77433.740000000005</v>
      </c>
      <c r="E49" s="24">
        <f t="shared" si="3"/>
        <v>42025</v>
      </c>
      <c r="F49" s="11">
        <f t="shared" si="4"/>
        <v>7</v>
      </c>
      <c r="G49" s="16">
        <f t="shared" si="5"/>
        <v>7.4000000000087311</v>
      </c>
    </row>
    <row r="50" spans="2:7" x14ac:dyDescent="0.25">
      <c r="B50" s="15">
        <v>42027</v>
      </c>
      <c r="C50" s="22">
        <v>98467</v>
      </c>
      <c r="D50" s="6">
        <v>77454.73</v>
      </c>
      <c r="E50" s="24">
        <f t="shared" si="3"/>
        <v>42027</v>
      </c>
      <c r="F50" s="11">
        <f t="shared" si="4"/>
        <v>8</v>
      </c>
      <c r="G50" s="16">
        <f t="shared" si="5"/>
        <v>10.494999999995343</v>
      </c>
    </row>
    <row r="51" spans="2:7" x14ac:dyDescent="0.25">
      <c r="B51" s="15">
        <v>42028</v>
      </c>
      <c r="C51" s="22">
        <v>98472</v>
      </c>
      <c r="D51" s="6">
        <v>77461.679999999993</v>
      </c>
      <c r="E51" s="24">
        <f t="shared" si="3"/>
        <v>42028</v>
      </c>
      <c r="F51" s="11">
        <f t="shared" si="4"/>
        <v>5</v>
      </c>
      <c r="G51" s="16">
        <f t="shared" si="5"/>
        <v>6.9499999999970896</v>
      </c>
    </row>
    <row r="52" spans="2:7" x14ac:dyDescent="0.25">
      <c r="B52" s="15">
        <v>42029</v>
      </c>
      <c r="C52" s="22">
        <v>98479</v>
      </c>
      <c r="D52" s="6">
        <v>77470.75</v>
      </c>
      <c r="E52" s="24">
        <f t="shared" si="3"/>
        <v>42029</v>
      </c>
      <c r="F52" s="11">
        <f t="shared" si="4"/>
        <v>7</v>
      </c>
      <c r="G52" s="16">
        <f t="shared" si="5"/>
        <v>9.0700000000069849</v>
      </c>
    </row>
    <row r="53" spans="2:7" x14ac:dyDescent="0.25">
      <c r="B53" s="15">
        <v>42030</v>
      </c>
      <c r="C53" s="22">
        <v>98486</v>
      </c>
      <c r="D53" s="6">
        <v>77479.69</v>
      </c>
      <c r="E53" s="24">
        <f t="shared" si="3"/>
        <v>42030</v>
      </c>
      <c r="F53" s="11">
        <f t="shared" si="4"/>
        <v>7</v>
      </c>
      <c r="G53" s="16">
        <f t="shared" si="5"/>
        <v>8.9400000000023283</v>
      </c>
    </row>
    <row r="54" spans="2:7" x14ac:dyDescent="0.25">
      <c r="B54" s="15">
        <v>42031</v>
      </c>
      <c r="C54" s="22">
        <v>98494</v>
      </c>
      <c r="D54" s="6">
        <v>77485.13</v>
      </c>
      <c r="E54" s="24">
        <f t="shared" si="3"/>
        <v>42031</v>
      </c>
      <c r="F54" s="11">
        <f t="shared" si="4"/>
        <v>8</v>
      </c>
      <c r="G54" s="16">
        <f t="shared" si="5"/>
        <v>5.4400000000023283</v>
      </c>
    </row>
    <row r="55" spans="2:7" x14ac:dyDescent="0.25">
      <c r="B55" s="15">
        <v>42033</v>
      </c>
      <c r="C55" s="22">
        <v>98509</v>
      </c>
      <c r="D55" s="6">
        <v>77497.66</v>
      </c>
      <c r="E55" s="24">
        <f t="shared" si="3"/>
        <v>42033</v>
      </c>
      <c r="F55" s="11">
        <f t="shared" si="4"/>
        <v>7.5</v>
      </c>
      <c r="G55" s="16">
        <f t="shared" si="5"/>
        <v>6.2649999999994179</v>
      </c>
    </row>
    <row r="56" spans="2:7" x14ac:dyDescent="0.25">
      <c r="B56" s="15">
        <v>42034</v>
      </c>
      <c r="C56" s="22">
        <v>98517</v>
      </c>
      <c r="D56" s="6">
        <v>77508.91</v>
      </c>
      <c r="E56" s="24">
        <f t="shared" si="3"/>
        <v>42034</v>
      </c>
      <c r="F56" s="11">
        <f t="shared" si="4"/>
        <v>8</v>
      </c>
      <c r="G56" s="16">
        <f t="shared" si="5"/>
        <v>11.25</v>
      </c>
    </row>
    <row r="57" spans="2:7" x14ac:dyDescent="0.25">
      <c r="B57" s="15">
        <v>42038</v>
      </c>
      <c r="C57" s="22">
        <v>98546</v>
      </c>
      <c r="D57" s="6">
        <v>77540.39</v>
      </c>
      <c r="E57" s="24">
        <f t="shared" si="3"/>
        <v>42038</v>
      </c>
      <c r="F57" s="11">
        <f t="shared" si="4"/>
        <v>7.25</v>
      </c>
      <c r="G57" s="16">
        <f t="shared" si="5"/>
        <v>7.8699999999989814</v>
      </c>
    </row>
    <row r="58" spans="2:7" x14ac:dyDescent="0.25">
      <c r="B58" s="15">
        <v>42040</v>
      </c>
      <c r="C58" s="22">
        <v>98556</v>
      </c>
      <c r="D58" s="6">
        <v>77555</v>
      </c>
      <c r="E58" s="24">
        <f t="shared" si="3"/>
        <v>42040</v>
      </c>
      <c r="F58" s="11">
        <f t="shared" si="4"/>
        <v>5</v>
      </c>
      <c r="G58" s="16">
        <f t="shared" si="5"/>
        <v>7.305000000000291</v>
      </c>
    </row>
    <row r="59" spans="2:7" x14ac:dyDescent="0.25">
      <c r="B59" s="15">
        <v>42041</v>
      </c>
      <c r="C59" s="22">
        <v>98560</v>
      </c>
      <c r="D59" s="6">
        <v>77566.994999999995</v>
      </c>
      <c r="E59" s="24">
        <f t="shared" si="3"/>
        <v>42041</v>
      </c>
      <c r="F59" s="11">
        <f t="shared" si="4"/>
        <v>4</v>
      </c>
      <c r="G59" s="16">
        <f t="shared" si="5"/>
        <v>11.994999999995343</v>
      </c>
    </row>
    <row r="60" spans="2:7" x14ac:dyDescent="0.25">
      <c r="B60" s="15">
        <v>42045</v>
      </c>
      <c r="C60" s="22">
        <v>98587</v>
      </c>
      <c r="D60" s="6">
        <v>77595.369000000006</v>
      </c>
      <c r="E60" s="24">
        <f t="shared" si="3"/>
        <v>42045</v>
      </c>
      <c r="F60" s="11">
        <f t="shared" si="4"/>
        <v>6.75</v>
      </c>
      <c r="G60" s="16">
        <f t="shared" si="5"/>
        <v>7.0935000000026776</v>
      </c>
    </row>
    <row r="61" spans="2:7" x14ac:dyDescent="0.25">
      <c r="B61" s="15"/>
      <c r="C61" s="22"/>
      <c r="E61" s="24" t="str">
        <f t="shared" si="3"/>
        <v/>
      </c>
      <c r="F61" s="11" t="str">
        <f t="shared" si="4"/>
        <v/>
      </c>
      <c r="G61" s="16" t="str">
        <f t="shared" si="5"/>
        <v/>
      </c>
    </row>
    <row r="62" spans="2:7" x14ac:dyDescent="0.25">
      <c r="B62" s="15"/>
      <c r="C62" s="22"/>
      <c r="E62" s="24" t="str">
        <f t="shared" si="3"/>
        <v/>
      </c>
      <c r="F62" s="11" t="str">
        <f t="shared" si="4"/>
        <v/>
      </c>
      <c r="G62" s="16" t="str">
        <f t="shared" si="5"/>
        <v/>
      </c>
    </row>
    <row r="63" spans="2:7" x14ac:dyDescent="0.25">
      <c r="B63" s="15"/>
      <c r="C63" s="22"/>
      <c r="E63" s="24" t="str">
        <f t="shared" si="3"/>
        <v/>
      </c>
      <c r="F63" s="11" t="str">
        <f t="shared" si="4"/>
        <v/>
      </c>
      <c r="G63" s="16" t="str">
        <f t="shared" si="5"/>
        <v/>
      </c>
    </row>
    <row r="64" spans="2:7" x14ac:dyDescent="0.25">
      <c r="B64" s="15"/>
      <c r="C64" s="22"/>
      <c r="E64" s="24" t="str">
        <f t="shared" si="3"/>
        <v/>
      </c>
      <c r="F64" s="11" t="str">
        <f t="shared" si="4"/>
        <v/>
      </c>
      <c r="G64" s="16" t="str">
        <f t="shared" si="5"/>
        <v/>
      </c>
    </row>
    <row r="65" spans="2:7" x14ac:dyDescent="0.25">
      <c r="B65" s="15"/>
      <c r="C65" s="22"/>
      <c r="E65" s="24" t="str">
        <f t="shared" si="3"/>
        <v/>
      </c>
      <c r="F65" s="11" t="str">
        <f t="shared" si="4"/>
        <v/>
      </c>
      <c r="G65" s="16" t="str">
        <f t="shared" si="5"/>
        <v/>
      </c>
    </row>
    <row r="66" spans="2:7" x14ac:dyDescent="0.25">
      <c r="B66" s="15"/>
      <c r="C66" s="22"/>
      <c r="E66" s="24" t="str">
        <f t="shared" si="3"/>
        <v/>
      </c>
      <c r="F66" s="11" t="str">
        <f t="shared" si="4"/>
        <v/>
      </c>
      <c r="G66" s="16" t="str">
        <f t="shared" si="5"/>
        <v/>
      </c>
    </row>
    <row r="67" spans="2:7" x14ac:dyDescent="0.25">
      <c r="B67" s="15"/>
      <c r="C67" s="22"/>
      <c r="E67" s="24" t="str">
        <f t="shared" si="3"/>
        <v/>
      </c>
      <c r="F67" s="11" t="str">
        <f t="shared" si="4"/>
        <v/>
      </c>
      <c r="G67" s="16" t="str">
        <f t="shared" si="5"/>
        <v/>
      </c>
    </row>
    <row r="68" spans="2:7" x14ac:dyDescent="0.25">
      <c r="B68" s="15"/>
      <c r="C68" s="22"/>
      <c r="E68" s="24" t="str">
        <f t="shared" si="3"/>
        <v/>
      </c>
      <c r="F68" s="11" t="str">
        <f t="shared" si="4"/>
        <v/>
      </c>
      <c r="G68" s="16" t="str">
        <f t="shared" si="5"/>
        <v/>
      </c>
    </row>
    <row r="69" spans="2:7" x14ac:dyDescent="0.25">
      <c r="B69" s="15"/>
      <c r="C69" s="22"/>
      <c r="E69" s="24" t="str">
        <f t="shared" si="3"/>
        <v/>
      </c>
      <c r="F69" s="11" t="str">
        <f t="shared" si="4"/>
        <v/>
      </c>
      <c r="G69" s="16" t="str">
        <f t="shared" si="5"/>
        <v/>
      </c>
    </row>
    <row r="70" spans="2:7" x14ac:dyDescent="0.25">
      <c r="B70" s="15"/>
      <c r="C70" s="22"/>
      <c r="E70" s="24" t="str">
        <f t="shared" si="3"/>
        <v/>
      </c>
      <c r="F70" s="11" t="str">
        <f t="shared" si="4"/>
        <v/>
      </c>
      <c r="G70" s="16" t="str">
        <f t="shared" si="5"/>
        <v/>
      </c>
    </row>
    <row r="71" spans="2:7" x14ac:dyDescent="0.25">
      <c r="B71" s="15"/>
      <c r="C71" s="22"/>
      <c r="E71" s="24" t="str">
        <f t="shared" si="3"/>
        <v/>
      </c>
      <c r="F71" s="11" t="str">
        <f t="shared" si="4"/>
        <v/>
      </c>
      <c r="G71" s="16" t="str">
        <f t="shared" si="5"/>
        <v/>
      </c>
    </row>
    <row r="72" spans="2:7" x14ac:dyDescent="0.25">
      <c r="B72" s="15"/>
      <c r="C72" s="22"/>
      <c r="E72" s="24" t="str">
        <f t="shared" si="3"/>
        <v/>
      </c>
      <c r="F72" s="11" t="str">
        <f t="shared" si="4"/>
        <v/>
      </c>
      <c r="G72" s="16" t="str">
        <f t="shared" si="5"/>
        <v/>
      </c>
    </row>
    <row r="73" spans="2:7" x14ac:dyDescent="0.25">
      <c r="B73" s="15"/>
      <c r="C73" s="22"/>
      <c r="E73" s="24" t="str">
        <f t="shared" si="3"/>
        <v/>
      </c>
      <c r="F73" s="11" t="str">
        <f t="shared" si="4"/>
        <v/>
      </c>
      <c r="G73" s="16" t="str">
        <f t="shared" si="5"/>
        <v/>
      </c>
    </row>
    <row r="74" spans="2:7" x14ac:dyDescent="0.25">
      <c r="B74" s="15"/>
      <c r="C74" s="22"/>
      <c r="E74" s="24" t="str">
        <f t="shared" si="3"/>
        <v/>
      </c>
      <c r="F74" s="11" t="str">
        <f t="shared" si="4"/>
        <v/>
      </c>
      <c r="G74" s="16" t="str">
        <f t="shared" si="5"/>
        <v/>
      </c>
    </row>
    <row r="75" spans="2:7" x14ac:dyDescent="0.25">
      <c r="B75" s="15"/>
      <c r="C75" s="22"/>
      <c r="E75" s="24" t="str">
        <f t="shared" si="3"/>
        <v/>
      </c>
      <c r="F75" s="11" t="str">
        <f t="shared" si="4"/>
        <v/>
      </c>
      <c r="G75" s="16" t="str">
        <f t="shared" si="5"/>
        <v/>
      </c>
    </row>
  </sheetData>
  <mergeCells count="2">
    <mergeCell ref="C5:D5"/>
    <mergeCell ref="E5:G5"/>
  </mergeCells>
  <conditionalFormatting sqref="F7:F75">
    <cfRule type="cellIs" dxfId="6" priority="7" stopIfTrue="1" operator="lessThan">
      <formula>0</formula>
    </cfRule>
    <cfRule type="expression" priority="8" stopIfTrue="1">
      <formula>LEN(F7)=0</formula>
    </cfRule>
    <cfRule type="expression" dxfId="5" priority="9" stopIfTrue="1">
      <formula>F7&gt;ElecGem</formula>
    </cfRule>
    <cfRule type="expression" dxfId="4" priority="10" stopIfTrue="1">
      <formula>F7&lt;ElecGem</formula>
    </cfRule>
  </conditionalFormatting>
  <conditionalFormatting sqref="G7:G75">
    <cfRule type="cellIs" dxfId="3" priority="3" stopIfTrue="1" operator="lessThan">
      <formula>0</formula>
    </cfRule>
    <cfRule type="expression" priority="4" stopIfTrue="1">
      <formula>LEN(G7)=0</formula>
    </cfRule>
    <cfRule type="expression" dxfId="2" priority="5" stopIfTrue="1">
      <formula>G7&gt;GasGem</formula>
    </cfRule>
    <cfRule type="expression" dxfId="1" priority="6" stopIfTrue="1">
      <formula>G7&lt;GasGem</formula>
    </cfRule>
  </conditionalFormatting>
  <pageMargins left="0.75" right="0.75" top="1" bottom="1" header="0.5" footer="0.5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1"/>
  <sheetViews>
    <sheetView workbookViewId="0"/>
  </sheetViews>
  <sheetFormatPr defaultRowHeight="15.75" x14ac:dyDescent="0.25"/>
  <cols>
    <col min="3" max="5" width="11.875" customWidth="1"/>
    <col min="6" max="6" width="11.5" customWidth="1"/>
  </cols>
  <sheetData>
    <row r="3" spans="2:6" x14ac:dyDescent="0.25">
      <c r="B3" s="29" t="s">
        <v>35</v>
      </c>
      <c r="C3" s="30" t="s">
        <v>36</v>
      </c>
      <c r="D3" s="30" t="s">
        <v>37</v>
      </c>
      <c r="E3" s="30" t="s">
        <v>38</v>
      </c>
      <c r="F3" s="31" t="s">
        <v>39</v>
      </c>
    </row>
    <row r="4" spans="2:6" x14ac:dyDescent="0.25">
      <c r="B4" s="32" t="s">
        <v>40</v>
      </c>
      <c r="C4" s="33">
        <v>6</v>
      </c>
      <c r="D4" s="33">
        <v>4</v>
      </c>
      <c r="E4" s="33">
        <v>4</v>
      </c>
      <c r="F4" s="42">
        <f>AVERAGE(C4:E4)</f>
        <v>4.666666666666667</v>
      </c>
    </row>
    <row r="5" spans="2:6" x14ac:dyDescent="0.25">
      <c r="B5" s="32" t="s">
        <v>41</v>
      </c>
      <c r="C5" s="33">
        <v>5</v>
      </c>
      <c r="D5" s="33">
        <v>5</v>
      </c>
      <c r="E5" s="33">
        <v>5</v>
      </c>
      <c r="F5" s="42">
        <f t="shared" ref="F5:F11" si="0">AVERAGE(C5:E5)</f>
        <v>5</v>
      </c>
    </row>
    <row r="6" spans="2:6" x14ac:dyDescent="0.25">
      <c r="B6" s="32" t="s">
        <v>42</v>
      </c>
      <c r="C6" s="33">
        <v>8</v>
      </c>
      <c r="D6" s="33">
        <v>9</v>
      </c>
      <c r="E6" s="33">
        <v>4</v>
      </c>
      <c r="F6" s="42">
        <f t="shared" si="0"/>
        <v>7</v>
      </c>
    </row>
    <row r="7" spans="2:6" x14ac:dyDescent="0.25">
      <c r="B7" s="32" t="s">
        <v>43</v>
      </c>
      <c r="C7" s="33">
        <v>7</v>
      </c>
      <c r="D7" s="33">
        <v>6</v>
      </c>
      <c r="E7" s="33">
        <v>4</v>
      </c>
      <c r="F7" s="42">
        <f t="shared" si="0"/>
        <v>5.666666666666667</v>
      </c>
    </row>
    <row r="8" spans="2:6" x14ac:dyDescent="0.25">
      <c r="B8" s="32" t="s">
        <v>44</v>
      </c>
      <c r="C8" s="33">
        <v>5</v>
      </c>
      <c r="D8" s="33">
        <v>3</v>
      </c>
      <c r="E8" s="33">
        <v>3</v>
      </c>
      <c r="F8" s="42">
        <f t="shared" si="0"/>
        <v>3.6666666666666665</v>
      </c>
    </row>
    <row r="9" spans="2:6" x14ac:dyDescent="0.25">
      <c r="B9" s="32" t="s">
        <v>45</v>
      </c>
      <c r="C9" s="33">
        <v>7</v>
      </c>
      <c r="D9" s="33">
        <v>6</v>
      </c>
      <c r="E9" s="33">
        <v>7</v>
      </c>
      <c r="F9" s="42">
        <f t="shared" si="0"/>
        <v>6.666666666666667</v>
      </c>
    </row>
    <row r="10" spans="2:6" x14ac:dyDescent="0.25">
      <c r="B10" s="32" t="s">
        <v>46</v>
      </c>
      <c r="C10" s="33">
        <v>7</v>
      </c>
      <c r="D10" s="33">
        <v>9</v>
      </c>
      <c r="E10" s="33">
        <v>6</v>
      </c>
      <c r="F10" s="42">
        <f t="shared" si="0"/>
        <v>7.333333333333333</v>
      </c>
    </row>
    <row r="11" spans="2:6" x14ac:dyDescent="0.25">
      <c r="B11" s="35" t="s">
        <v>47</v>
      </c>
      <c r="C11" s="36">
        <v>7</v>
      </c>
      <c r="D11" s="36">
        <v>8</v>
      </c>
      <c r="E11" s="36">
        <v>9</v>
      </c>
      <c r="F11" s="42">
        <f t="shared" si="0"/>
        <v>8</v>
      </c>
    </row>
  </sheetData>
  <conditionalFormatting sqref="B4:F11">
    <cfRule type="expression" dxfId="0" priority="1">
      <formula>$F4&lt;5.5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2</vt:i4>
      </vt:variant>
    </vt:vector>
  </HeadingPairs>
  <TitlesOfParts>
    <vt:vector size="7" baseType="lpstr">
      <vt:lpstr>Voorblad</vt:lpstr>
      <vt:lpstr>CelOpmaak</vt:lpstr>
      <vt:lpstr>CelVoorw</vt:lpstr>
      <vt:lpstr>Energie</vt:lpstr>
      <vt:lpstr>Proefwerk</vt:lpstr>
      <vt:lpstr>ElecGem</vt:lpstr>
      <vt:lpstr>GasGem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Gijs Verbruggen</dc:creator>
  <cp:lastModifiedBy>Gijs Verbruggen</cp:lastModifiedBy>
  <dcterms:created xsi:type="dcterms:W3CDTF">2015-02-10T19:21:25Z</dcterms:created>
  <dcterms:modified xsi:type="dcterms:W3CDTF">2015-02-11T21:33:32Z</dcterms:modified>
</cp:coreProperties>
</file>